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<sst xmlns="http://schemas.openxmlformats.org/spreadsheetml/2006/main" count="183" uniqueCount="148">
  <si>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</si>
  <si>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</si>
  <si>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</si>
  <si>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</si>
  <si>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</si>
  <si>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</si>
  <si>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</si>
  <si>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</si>
  <si>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</si>
  <si>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</si>
  <si>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</si>
  <si>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</si>
  <si>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</si>
  <si>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</si>
  <si>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</si>
  <si>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</si>
  <si>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</si>
  <si>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</si>
  <si>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</si>
  <si>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</si>
  <si>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</si>
  <si>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</si>
  <si>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</si>
  <si>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</si>
  <si>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</si>
  <si>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</si>
  <si>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</si>
  <si>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</si>
  <si>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</si>
  <si>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</si>
  <si>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</si>
  <si>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</si>
  <si>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</si>
  <si>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</si>
  <si>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</si>
  <si>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</si>
  <si>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</si>
  <si>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</si>
  <si>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</si>
  <si>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</si>
  <si>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</si>
  <si>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</si>
  <si>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</si>
  <si>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</si>
  <si>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</si>
  <si>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</si>
  <si>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</si>
  <si>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</si>
  <si>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</si>
  <si>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</si>
  <si>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</si>
  <si>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</si>
  <si>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</si>
  <si>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</si>
  <si>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</si>
  <si>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</si>
  <si>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</si>
  <si>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</si>
  <si>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</si>
  <si>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</si>
  <si>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</si>
  <si>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</si>
  <si>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</si>
  <si>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</si>
  <si>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</si>
  <si>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</si>
  <si>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</si>
  <si>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</si>
  <si>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</si>
  <si>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</si>
  <si>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</si>
  <si>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</si>
  <si>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</si>
  <si>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</si>
  <si>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</si>
  <si>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</si>
  <si>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r>
      <t>Total</t>
    </r>
    <r>
      <rPr>
        <sz val="8"/>
        <rFont val="Arial"/>
        <family val="2"/>
      </rPr>
      <t xml:space="preserve"> (minimum 126)</t>
    </r>
  </si>
  <si>
    <t>Electives (minimum 58)</t>
  </si>
  <si>
    <t>Req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</si>
  <si>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</si>
  <si>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</si>
  <si>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</si>
  <si>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</si>
  <si>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</si>
  <si>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</si>
  <si>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</si>
  <si>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</si>
  <si>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</si>
  <si>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 xml:space="preserve">Assistant Registrar. The student is still required to meet the minimum 126 grad. reqmt. </t>
  </si>
  <si>
    <t xml:space="preserve">than one credit is waived in any particular GE area. This must be approved by the SPS  </t>
  </si>
  <si>
    <t>* a total of two credits can be waived from GE to Electives as long as no more</t>
  </si>
  <si>
    <t xml:space="preserve">Tech. </t>
  </si>
  <si>
    <t>MSBS 420 Intro Soc Beh Studies</t>
  </si>
  <si>
    <t>MSBS 421 Family Group Dynamics</t>
  </si>
  <si>
    <t>MSBS 423 Christian Faith Thought</t>
  </si>
  <si>
    <t>MSBS 424 Rsrch Mthds and Stats</t>
  </si>
  <si>
    <t>MSBS 426 Life Span Development</t>
  </si>
  <si>
    <t>MSBS 427 Abnormal Psychology</t>
  </si>
  <si>
    <t>MSBS 428 Interpersonal Comm</t>
  </si>
  <si>
    <t>MSBS 429 Assessment Referal</t>
  </si>
  <si>
    <t>MSBS 430 Pgrm Dvlpmt Eval Rsrch</t>
  </si>
  <si>
    <t>MSBS 431 Social Dynamics PP</t>
  </si>
  <si>
    <t>MSBS 432 Personal Prof Ethics</t>
  </si>
  <si>
    <t>MSBS 441 Senior Thesis I</t>
  </si>
  <si>
    <t>MSBS 442 Senior Thesis II</t>
  </si>
  <si>
    <t>SBS Major Requirements</t>
  </si>
  <si>
    <t xml:space="preserve">GFU SBS Major </t>
  </si>
  <si>
    <t>SBS Degree Plan Summary</t>
  </si>
  <si>
    <t>MSBS 433 Addiction Disorders</t>
  </si>
  <si>
    <t>Clackamas Human Services AAS</t>
  </si>
  <si>
    <t>2007-08 Catalog</t>
  </si>
  <si>
    <t>WR 101 Comm Skills: Occ Writing or WR 121 Engl C</t>
  </si>
  <si>
    <t>Clackamas CC</t>
  </si>
  <si>
    <t>HE 261 Community CPR</t>
  </si>
  <si>
    <t>PSY 215 Introduction to Developmental Psychology</t>
  </si>
  <si>
    <t>PSY 221 Introduction to Counseling</t>
  </si>
  <si>
    <t>HDF 140 Contemporary American Families</t>
  </si>
  <si>
    <t>CS 120 Survey of Computing</t>
  </si>
  <si>
    <t>HS 100 Introduction to Human Services</t>
  </si>
  <si>
    <t>Human Services program electives approved list for transfer</t>
  </si>
  <si>
    <t>HS 170 Introduction to Field Experience</t>
  </si>
  <si>
    <t>SOC 205 Social Stratification and Systems</t>
  </si>
  <si>
    <t>HDF 260 Understanding Child Abuse &amp; Neglect</t>
  </si>
  <si>
    <t>HS 154 Community Resources</t>
  </si>
  <si>
    <t>PSY 219 Intro to Abnormal Psychology</t>
  </si>
  <si>
    <t>HS 267 Intervention Strategies Working with Families</t>
  </si>
  <si>
    <t>ED 258 Multicultural Ed or SP 140 Intro to Intercultural Comm</t>
  </si>
  <si>
    <t>Human Services program electives, as approved</t>
  </si>
  <si>
    <t>ED 258 Multicultural Education</t>
  </si>
  <si>
    <t>SOC 230 Perspectives on Aging</t>
  </si>
  <si>
    <t>SOC 232 Encounters with Death</t>
  </si>
  <si>
    <t>HDF 141 Parent Child Relations I</t>
  </si>
  <si>
    <t>HDF 142 Parent Child Relations II</t>
  </si>
  <si>
    <t>Other approved electives by Clackamas CC, 100 level or higher</t>
  </si>
  <si>
    <t>**Review Abnormal Psyc syllabi to determine if can transfer into major</t>
  </si>
  <si>
    <t>via petition if requested by student</t>
  </si>
  <si>
    <t xml:space="preserve">(applicable for 07-08 catalog year only; math requirement begins </t>
  </si>
  <si>
    <t>Fall 08)</t>
  </si>
  <si>
    <t xml:space="preserve"> </t>
  </si>
  <si>
    <t>*MTH 050 Tech Math I or MTH 065 Algebra II do not transfer</t>
  </si>
  <si>
    <t>*Students may also complete up to 30 semester hours of</t>
  </si>
  <si>
    <t>Prior Learning Credit to apply to their degree plans.</t>
  </si>
  <si>
    <t>Articulation Agreement - Social and Behavioral Studies Degree Plan</t>
  </si>
  <si>
    <t>(Clackamas Human Services AAS - p. 2)</t>
  </si>
  <si>
    <t>(semester)</t>
  </si>
  <si>
    <t>HS 280 Human Services Generalist I/CWE</t>
  </si>
  <si>
    <t>HS 281 Human Services Generalist II/CWE</t>
  </si>
  <si>
    <t>HS 282 Human Service Generalist III/CWE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</si>
</sst>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7" t="s">
        <v>33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T7" s="15"/>
    </row>
    <row r="8" s="8" customFormat="1" ht="12.75">
      <c r="T8" s="9"/>
    </row>
    <row r="9" spans="1:13" s="8" customFormat="1" ht="14.25">
      <c r="A9" s="134" t="s">
        <v>34</v>
      </c>
      <c r="B9" s="134"/>
      <c r="C9" s="134"/>
      <c r="D9" s="134"/>
      <c r="E9" s="134"/>
      <c r="F9" s="134"/>
      <c r="G9" s="20"/>
      <c r="H9" s="45">
        <v>36</v>
      </c>
      <c r="J9" s="135" t="s">
        <v>36</v>
      </c>
      <c r="K9" s="135"/>
      <c r="M9" s="44">
        <v>36</v>
      </c>
    </row>
    <row r="10" spans="1:13" s="8" customFormat="1" ht="14.25">
      <c r="A10" s="134" t="s">
        <v>35</v>
      </c>
      <c r="B10" s="134"/>
      <c r="C10" s="134"/>
      <c r="D10" s="134"/>
      <c r="E10" s="134"/>
      <c r="F10" s="134"/>
      <c r="G10" s="20"/>
      <c r="H10" s="44">
        <v>90</v>
      </c>
      <c r="J10" s="135" t="s">
        <v>37</v>
      </c>
      <c r="K10" s="135"/>
      <c r="M10" s="44"/>
    </row>
    <row r="11" s="8" customFormat="1" ht="12.75"/>
    <row r="12" spans="1:13" s="8" customFormat="1" ht="15.75">
      <c r="A12" s="127" t="s">
        <v>4</v>
      </c>
      <c r="B12" s="127"/>
      <c r="C12" s="127"/>
      <c r="D12" s="127"/>
      <c r="E12" s="127"/>
      <c r="F12" s="127"/>
      <c r="G12" s="46"/>
      <c r="H12" s="127" t="s">
        <v>34</v>
      </c>
      <c r="I12" s="127"/>
      <c r="J12" s="127"/>
      <c r="K12" s="127"/>
      <c r="L12" s="127"/>
      <c r="M12" s="127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22" t="s">
        <v>23</v>
      </c>
      <c r="B14" s="122"/>
      <c r="C14" s="122"/>
      <c r="D14" s="122"/>
      <c r="F14" s="10" t="s">
        <v>13</v>
      </c>
      <c r="H14" s="8" t="s">
        <v>42</v>
      </c>
      <c r="I14" s="136" t="s">
        <v>49</v>
      </c>
      <c r="J14" s="136"/>
      <c r="K14" s="136"/>
      <c r="M14" s="42">
        <v>4</v>
      </c>
    </row>
    <row r="15" spans="6:13" s="8" customFormat="1" ht="12.75">
      <c r="F15" s="9"/>
      <c r="H15" s="8" t="s">
        <v>43</v>
      </c>
      <c r="I15" s="136" t="s">
        <v>50</v>
      </c>
      <c r="J15" s="136"/>
      <c r="K15" s="136"/>
      <c r="M15" s="42">
        <v>2</v>
      </c>
    </row>
    <row r="16" spans="1:13" s="8" customFormat="1" ht="12.75">
      <c r="A16" s="126" t="s">
        <v>7</v>
      </c>
      <c r="B16" s="126"/>
      <c r="C16" s="126"/>
      <c r="D16" s="126"/>
      <c r="E16" s="126"/>
      <c r="F16" s="126"/>
      <c r="H16" s="8" t="s">
        <v>44</v>
      </c>
      <c r="I16" s="136" t="s">
        <v>51</v>
      </c>
      <c r="J16" s="136"/>
      <c r="K16" s="136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36" t="s">
        <v>52</v>
      </c>
      <c r="J17" s="136"/>
      <c r="K17" s="136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36" t="s">
        <v>53</v>
      </c>
      <c r="J18" s="136"/>
      <c r="K18" s="136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36" t="s">
        <v>54</v>
      </c>
      <c r="J19" s="136"/>
      <c r="K19" s="136"/>
      <c r="M19" s="42">
        <v>4</v>
      </c>
    </row>
    <row r="20" spans="6:13" s="8" customFormat="1" ht="12.75">
      <c r="F20" s="9"/>
      <c r="H20" s="43" t="s">
        <v>48</v>
      </c>
      <c r="I20" s="136" t="s">
        <v>55</v>
      </c>
      <c r="J20" s="136"/>
      <c r="K20" s="136"/>
      <c r="M20" s="42">
        <v>2</v>
      </c>
    </row>
    <row r="21" spans="1:13" s="8" customFormat="1" ht="12.75">
      <c r="A21" s="126" t="s">
        <v>8</v>
      </c>
      <c r="B21" s="126"/>
      <c r="C21" s="126"/>
      <c r="D21" s="126"/>
      <c r="E21" s="126"/>
      <c r="F21" s="126"/>
      <c r="H21" s="43" t="s">
        <v>38</v>
      </c>
      <c r="I21" s="136" t="s">
        <v>56</v>
      </c>
      <c r="J21" s="136"/>
      <c r="K21" s="136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36" t="s">
        <v>57</v>
      </c>
      <c r="J22" s="136"/>
      <c r="K22" s="136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36" t="s">
        <v>58</v>
      </c>
      <c r="J23" s="136"/>
      <c r="K23" s="136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36" t="s">
        <v>59</v>
      </c>
      <c r="J24" s="136"/>
      <c r="K24" s="136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26" t="s">
        <v>9</v>
      </c>
      <c r="B26" s="126"/>
      <c r="C26" s="126"/>
      <c r="D26" s="126"/>
      <c r="E26" s="126"/>
      <c r="F26" s="126"/>
      <c r="H26" s="137" t="s">
        <v>6</v>
      </c>
      <c r="I26" s="137"/>
      <c r="J26" s="137"/>
      <c r="K26" s="137"/>
      <c r="L26" s="137"/>
      <c r="M26" s="137"/>
    </row>
    <row r="27" spans="1:13" s="8" customFormat="1" ht="12.75">
      <c r="A27" s="10"/>
      <c r="B27" s="10"/>
      <c r="C27" s="10"/>
      <c r="D27" s="10"/>
      <c r="F27" s="10"/>
      <c r="G27" s="47"/>
      <c r="H27" s="131"/>
      <c r="I27" s="131"/>
      <c r="J27" s="131"/>
      <c r="K27" s="131"/>
      <c r="M27" s="11"/>
    </row>
    <row r="28" spans="1:13" s="8" customFormat="1" ht="12.75">
      <c r="A28" s="12"/>
      <c r="B28" s="12"/>
      <c r="C28" s="12"/>
      <c r="D28" s="12"/>
      <c r="F28" s="12"/>
      <c r="H28" s="131"/>
      <c r="I28" s="131"/>
      <c r="J28" s="131"/>
      <c r="K28" s="131"/>
      <c r="M28" s="11"/>
    </row>
    <row r="29" spans="1:13" s="8" customFormat="1" ht="12.75">
      <c r="A29" s="12"/>
      <c r="B29" s="12"/>
      <c r="C29" s="12"/>
      <c r="D29" s="12"/>
      <c r="F29" s="12"/>
      <c r="H29" s="118"/>
      <c r="I29" s="118"/>
      <c r="J29" s="118"/>
      <c r="K29" s="118"/>
      <c r="M29" s="13"/>
    </row>
    <row r="30" spans="1:13" s="8" customFormat="1" ht="12.75">
      <c r="A30" s="12"/>
      <c r="B30" s="12"/>
      <c r="C30" s="12"/>
      <c r="D30" s="12"/>
      <c r="F30" s="12"/>
      <c r="H30" s="118"/>
      <c r="I30" s="118"/>
      <c r="J30" s="118"/>
      <c r="K30" s="118"/>
      <c r="M30" s="13"/>
    </row>
    <row r="31" spans="1:13" s="8" customFormat="1" ht="12.75">
      <c r="A31" s="12"/>
      <c r="B31" s="12"/>
      <c r="C31" s="12"/>
      <c r="D31" s="12"/>
      <c r="F31" s="12"/>
      <c r="H31" s="118"/>
      <c r="I31" s="118"/>
      <c r="J31" s="118"/>
      <c r="K31" s="118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8"/>
      <c r="I33" s="118"/>
      <c r="J33" s="118"/>
      <c r="K33" s="118"/>
      <c r="M33" s="13"/>
    </row>
    <row r="34" spans="6:13" s="8" customFormat="1" ht="12.75">
      <c r="F34" s="9"/>
      <c r="H34" s="118"/>
      <c r="I34" s="118"/>
      <c r="J34" s="118"/>
      <c r="K34" s="118"/>
      <c r="M34" s="13"/>
    </row>
    <row r="35" spans="1:13" s="8" customFormat="1" ht="12.75">
      <c r="A35" s="126" t="s">
        <v>10</v>
      </c>
      <c r="B35" s="126"/>
      <c r="C35" s="126"/>
      <c r="D35" s="126"/>
      <c r="E35" s="126"/>
      <c r="F35" s="126"/>
      <c r="H35" s="118"/>
      <c r="I35" s="118"/>
      <c r="J35" s="118"/>
      <c r="K35" s="118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8"/>
      <c r="I36" s="118"/>
      <c r="J36" s="118"/>
      <c r="K36" s="118"/>
      <c r="M36" s="13"/>
    </row>
    <row r="37" spans="1:13" s="8" customFormat="1" ht="12.75">
      <c r="A37" s="12"/>
      <c r="B37" s="12"/>
      <c r="C37" s="12"/>
      <c r="D37" s="12"/>
      <c r="F37" s="12"/>
      <c r="H37" s="118"/>
      <c r="I37" s="118"/>
      <c r="J37" s="118"/>
      <c r="K37" s="118"/>
      <c r="M37" s="13"/>
    </row>
    <row r="38" spans="1:13" s="8" customFormat="1" ht="12.75">
      <c r="A38" s="12"/>
      <c r="B38" s="12"/>
      <c r="C38" s="12"/>
      <c r="D38" s="12"/>
      <c r="F38" s="12"/>
      <c r="H38" s="118"/>
      <c r="I38" s="118"/>
      <c r="J38" s="118"/>
      <c r="K38" s="118"/>
      <c r="M38" s="13"/>
    </row>
    <row r="39" spans="6:13" s="8" customFormat="1" ht="12.75">
      <c r="F39" s="9"/>
      <c r="H39" s="118"/>
      <c r="I39" s="118"/>
      <c r="J39" s="118"/>
      <c r="K39" s="118"/>
      <c r="M39" s="13"/>
    </row>
    <row r="40" spans="1:27" s="8" customFormat="1" ht="12.75">
      <c r="A40" s="126" t="s">
        <v>11</v>
      </c>
      <c r="B40" s="126"/>
      <c r="C40" s="126"/>
      <c r="D40" s="126"/>
      <c r="E40" s="126"/>
      <c r="F40" s="126"/>
      <c r="H40" s="118"/>
      <c r="I40" s="118"/>
      <c r="J40" s="118"/>
      <c r="K40" s="118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8"/>
      <c r="I41" s="118"/>
      <c r="J41" s="118"/>
      <c r="K41" s="118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8"/>
      <c r="I42" s="118"/>
      <c r="J42" s="118"/>
      <c r="K42" s="118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8"/>
      <c r="I43" s="118"/>
      <c r="J43" s="118"/>
      <c r="K43" s="118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26" t="s">
        <v>12</v>
      </c>
      <c r="B44" s="126"/>
      <c r="C44" s="126"/>
      <c r="D44" s="126"/>
      <c r="E44" s="126"/>
      <c r="F44" s="126"/>
      <c r="H44" s="118"/>
      <c r="I44" s="118"/>
      <c r="J44" s="118"/>
      <c r="K44" s="118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8"/>
      <c r="I45" s="118"/>
      <c r="J45" s="118"/>
      <c r="K45" s="118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8"/>
      <c r="I46" s="118"/>
      <c r="J46" s="118"/>
      <c r="K46" s="118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8"/>
      <c r="I47" s="118"/>
      <c r="J47" s="118"/>
      <c r="K47" s="118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28" t="s">
        <v>15</v>
      </c>
      <c r="B48" s="129"/>
      <c r="C48" s="129"/>
      <c r="D48" s="129"/>
      <c r="E48" s="129"/>
      <c r="F48" s="130"/>
      <c r="H48" s="118"/>
      <c r="I48" s="118"/>
      <c r="J48" s="118"/>
      <c r="K48" s="118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23" t="s">
        <v>16</v>
      </c>
      <c r="B49" s="124"/>
      <c r="C49" s="124"/>
      <c r="D49" s="124"/>
      <c r="E49" s="124"/>
      <c r="F49" s="125"/>
      <c r="H49" s="118"/>
      <c r="I49" s="118"/>
      <c r="J49" s="118"/>
      <c r="K49" s="118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19" t="s">
        <v>24</v>
      </c>
      <c r="B50" s="120"/>
      <c r="C50" s="120"/>
      <c r="D50" s="120"/>
      <c r="E50" s="120"/>
      <c r="F50" s="121"/>
      <c r="H50" s="118"/>
      <c r="I50" s="118"/>
      <c r="J50" s="118"/>
      <c r="K50" s="118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19" t="s">
        <v>17</v>
      </c>
      <c r="B51" s="120"/>
      <c r="C51" s="120"/>
      <c r="D51" s="120"/>
      <c r="E51" s="120"/>
      <c r="F51" s="121"/>
      <c r="H51" s="118"/>
      <c r="I51" s="118"/>
      <c r="J51" s="118"/>
      <c r="K51" s="118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32" t="s">
        <v>18</v>
      </c>
      <c r="B52" s="114"/>
      <c r="C52" s="114"/>
      <c r="D52" s="114"/>
      <c r="E52" s="114"/>
      <c r="F52" s="115"/>
      <c r="H52" s="118"/>
      <c r="I52" s="118"/>
      <c r="J52" s="118"/>
      <c r="K52" s="118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32" t="s">
        <v>19</v>
      </c>
      <c r="B53" s="114"/>
      <c r="C53" s="114"/>
      <c r="D53" s="114"/>
      <c r="E53" s="114"/>
      <c r="F53" s="115"/>
      <c r="H53" s="118"/>
      <c r="I53" s="118"/>
      <c r="J53" s="118"/>
      <c r="K53" s="118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32" t="s">
        <v>20</v>
      </c>
      <c r="B54" s="114"/>
      <c r="C54" s="114"/>
      <c r="D54" s="114"/>
      <c r="E54" s="114"/>
      <c r="F54" s="115"/>
      <c r="H54" s="118"/>
      <c r="I54" s="118"/>
      <c r="J54" s="118"/>
      <c r="K54" s="118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12" t="s">
        <v>21</v>
      </c>
      <c r="B55" s="113"/>
      <c r="C55" s="113"/>
      <c r="D55" s="113"/>
      <c r="E55" s="113"/>
      <c r="F55" s="133"/>
      <c r="H55" s="118"/>
      <c r="I55" s="118"/>
      <c r="J55" s="118"/>
      <c r="K55" s="118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32" t="s">
        <v>22</v>
      </c>
      <c r="B56" s="114"/>
      <c r="C56" s="114"/>
      <c r="D56" s="114"/>
      <c r="E56" s="114"/>
      <c r="F56" s="115"/>
      <c r="H56" s="118"/>
      <c r="I56" s="118"/>
      <c r="J56" s="118"/>
      <c r="K56" s="118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32" t="s">
        <v>25</v>
      </c>
      <c r="B57" s="114"/>
      <c r="C57" s="114"/>
      <c r="D57" s="114"/>
      <c r="E57" s="114"/>
      <c r="F57" s="115"/>
      <c r="H57" s="118"/>
      <c r="I57" s="118"/>
      <c r="J57" s="118"/>
      <c r="K57" s="118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16" t="s">
        <v>61</v>
      </c>
      <c r="B58" s="117"/>
      <c r="C58" s="117"/>
      <c r="D58" s="117"/>
      <c r="E58" s="117"/>
      <c r="F58" s="111"/>
      <c r="H58" s="118"/>
      <c r="I58" s="118"/>
      <c r="J58" s="118"/>
      <c r="K58" s="118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8"/>
      <c r="I59" s="118"/>
      <c r="J59" s="118"/>
      <c r="K59" s="118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I22:K22"/>
    <mergeCell ref="I23:K23"/>
    <mergeCell ref="I24:K24"/>
    <mergeCell ref="H26:M26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56:F56"/>
    <mergeCell ref="A50:F50"/>
    <mergeCell ref="A57:F57"/>
    <mergeCell ref="A58:F58"/>
    <mergeCell ref="A52:F52"/>
    <mergeCell ref="A53:F53"/>
    <mergeCell ref="A54:F54"/>
    <mergeCell ref="A55:F55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tabSelected="1" workbookViewId="0" topLeftCell="A1">
      <selection activeCell="L27" sqref="L27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1.28515625" style="59" customWidth="1"/>
    <col min="34" max="37" width="5.00390625" style="59" customWidth="1"/>
    <col min="38" max="38" width="1.1484375" style="59" customWidth="1"/>
    <col min="39" max="39" width="8.8515625" style="58" customWidth="1"/>
    <col min="40" max="40" width="1.1484375" style="59" customWidth="1"/>
    <col min="41" max="41" width="5.00390625" style="59" customWidth="1"/>
    <col min="42" max="42" width="4.421875" style="59" customWidth="1"/>
    <col min="43" max="16384" width="9.140625" style="59" customWidth="1"/>
  </cols>
  <sheetData>
    <row r="1" spans="1:45" s="20" customFormat="1" ht="18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66" t="s">
        <v>84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83"/>
      <c r="AR1" s="83"/>
      <c r="AS1" s="83"/>
    </row>
    <row r="2" spans="1:42" s="20" customFormat="1" ht="14.25">
      <c r="A2" s="175" t="s">
        <v>142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80" t="s">
        <v>82</v>
      </c>
      <c r="X2" s="180"/>
      <c r="Y2" s="180"/>
      <c r="Z2" s="180"/>
      <c r="AA2" s="180"/>
      <c r="AB2" s="180"/>
      <c r="AC2" s="180"/>
      <c r="AD2" s="180"/>
      <c r="AE2" s="180"/>
      <c r="AF2" s="180"/>
      <c r="AG2" s="92"/>
      <c r="AH2" s="180" t="s">
        <v>81</v>
      </c>
      <c r="AI2" s="180"/>
      <c r="AJ2" s="180"/>
      <c r="AK2" s="180"/>
      <c r="AL2" s="92"/>
      <c r="AM2" s="91" t="s">
        <v>91</v>
      </c>
      <c r="AN2" s="92"/>
      <c r="AO2" s="180" t="s">
        <v>85</v>
      </c>
      <c r="AP2" s="180"/>
    </row>
    <row r="3" spans="6:42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54"/>
      <c r="AH3" s="167"/>
      <c r="AI3" s="167"/>
      <c r="AJ3" s="167"/>
      <c r="AK3" s="167"/>
      <c r="AL3" s="54"/>
      <c r="AM3" s="81"/>
      <c r="AN3" s="54"/>
      <c r="AO3" s="167"/>
      <c r="AP3" s="167"/>
    </row>
    <row r="4" spans="1:45" s="20" customFormat="1" ht="12.75">
      <c r="A4" s="67" t="s">
        <v>63</v>
      </c>
      <c r="B4" s="67"/>
      <c r="C4" s="176" t="s">
        <v>109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67" t="s">
        <v>64</v>
      </c>
      <c r="P4" s="149"/>
      <c r="Q4" s="149"/>
      <c r="R4" s="149"/>
      <c r="S4" s="149"/>
      <c r="T4" s="149"/>
      <c r="U4" s="149"/>
      <c r="V4" s="23"/>
      <c r="W4" s="149" t="s">
        <v>143</v>
      </c>
      <c r="X4" s="149"/>
      <c r="Y4" s="149"/>
      <c r="Z4" s="149"/>
      <c r="AA4" s="149"/>
      <c r="AB4" s="149"/>
      <c r="AC4" s="149"/>
      <c r="AD4" s="149"/>
      <c r="AE4" s="149"/>
      <c r="AF4" s="149"/>
      <c r="AG4" s="80"/>
      <c r="AH4" s="151"/>
      <c r="AI4" s="151"/>
      <c r="AJ4" s="151"/>
      <c r="AK4" s="151"/>
      <c r="AL4" s="101"/>
      <c r="AM4" s="102"/>
      <c r="AN4" s="101"/>
      <c r="AO4" s="177" t="s">
        <v>144</v>
      </c>
      <c r="AP4" s="177"/>
      <c r="AQ4" s="74"/>
      <c r="AR4" s="82"/>
      <c r="AS4" s="82"/>
    </row>
    <row r="5" spans="1:45" s="20" customFormat="1" ht="12.75">
      <c r="A5" s="67" t="s">
        <v>66</v>
      </c>
      <c r="B5" s="67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67" t="s">
        <v>65</v>
      </c>
      <c r="P5" s="141" t="s">
        <v>110</v>
      </c>
      <c r="Q5" s="141"/>
      <c r="R5" s="141"/>
      <c r="S5" s="141"/>
      <c r="T5" s="141"/>
      <c r="U5" s="141"/>
      <c r="V5" s="23"/>
      <c r="W5" s="138" t="s">
        <v>118</v>
      </c>
      <c r="X5" s="138"/>
      <c r="Y5" s="138"/>
      <c r="Z5" s="138"/>
      <c r="AA5" s="138"/>
      <c r="AB5" s="138"/>
      <c r="AC5" s="138"/>
      <c r="AD5" s="138"/>
      <c r="AE5" s="138"/>
      <c r="AF5" s="138"/>
      <c r="AG5" s="80"/>
      <c r="AH5" s="138" t="s">
        <v>112</v>
      </c>
      <c r="AI5" s="138"/>
      <c r="AJ5" s="138"/>
      <c r="AK5" s="138"/>
      <c r="AL5" s="101"/>
      <c r="AM5" s="103"/>
      <c r="AN5" s="101"/>
      <c r="AO5" s="139">
        <v>2</v>
      </c>
      <c r="AP5" s="139"/>
      <c r="AQ5" s="74"/>
      <c r="AR5" s="82"/>
      <c r="AS5" s="82"/>
    </row>
    <row r="6" spans="23:45" ht="12.75">
      <c r="W6" s="138" t="s">
        <v>120</v>
      </c>
      <c r="X6" s="138"/>
      <c r="Y6" s="138"/>
      <c r="Z6" s="138"/>
      <c r="AA6" s="138"/>
      <c r="AB6" s="138"/>
      <c r="AC6" s="138"/>
      <c r="AD6" s="138"/>
      <c r="AE6" s="138"/>
      <c r="AF6" s="138"/>
      <c r="AG6" s="80"/>
      <c r="AH6" s="138" t="s">
        <v>112</v>
      </c>
      <c r="AI6" s="138"/>
      <c r="AJ6" s="138"/>
      <c r="AK6" s="138"/>
      <c r="AL6" s="101"/>
      <c r="AM6" s="103"/>
      <c r="AN6" s="101"/>
      <c r="AO6" s="139">
        <v>2</v>
      </c>
      <c r="AP6" s="139"/>
      <c r="AQ6" s="74"/>
      <c r="AR6" s="82"/>
      <c r="AS6" s="82"/>
    </row>
    <row r="7" spans="1:42" ht="12.75">
      <c r="A7" s="168" t="s">
        <v>107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171" t="s">
        <v>105</v>
      </c>
      <c r="M7" s="172"/>
      <c r="N7" s="172"/>
      <c r="O7" s="172"/>
      <c r="P7" s="172"/>
      <c r="Q7" s="172"/>
      <c r="R7" s="172"/>
      <c r="S7" s="172"/>
      <c r="T7" s="172"/>
      <c r="U7" s="172"/>
      <c r="V7" s="173"/>
      <c r="W7" s="138" t="s">
        <v>121</v>
      </c>
      <c r="X7" s="138"/>
      <c r="Y7" s="138"/>
      <c r="Z7" s="138"/>
      <c r="AA7" s="138"/>
      <c r="AB7" s="138"/>
      <c r="AC7" s="138"/>
      <c r="AD7" s="138"/>
      <c r="AE7" s="138"/>
      <c r="AF7" s="138"/>
      <c r="AG7" s="80"/>
      <c r="AH7" s="138" t="s">
        <v>112</v>
      </c>
      <c r="AI7" s="138"/>
      <c r="AJ7" s="138"/>
      <c r="AK7" s="138"/>
      <c r="AL7" s="101"/>
      <c r="AM7" s="103"/>
      <c r="AN7" s="101"/>
      <c r="AO7" s="139">
        <v>2.666</v>
      </c>
      <c r="AP7" s="139"/>
    </row>
    <row r="8" spans="1:42" ht="12.75">
      <c r="A8" s="84"/>
      <c r="B8" s="85"/>
      <c r="C8" s="85"/>
      <c r="D8" s="85"/>
      <c r="E8" s="85"/>
      <c r="F8" s="86" t="s">
        <v>73</v>
      </c>
      <c r="G8" s="85"/>
      <c r="H8" s="86" t="s">
        <v>74</v>
      </c>
      <c r="I8" s="85"/>
      <c r="J8" s="86" t="s">
        <v>87</v>
      </c>
      <c r="K8" s="85"/>
      <c r="L8" s="84"/>
      <c r="M8" s="85"/>
      <c r="N8" s="85"/>
      <c r="O8" s="85"/>
      <c r="P8" s="85"/>
      <c r="Q8" s="87" t="s">
        <v>78</v>
      </c>
      <c r="R8" s="87"/>
      <c r="S8" s="87" t="s">
        <v>74</v>
      </c>
      <c r="T8" s="87"/>
      <c r="U8" s="87" t="s">
        <v>75</v>
      </c>
      <c r="V8" s="90"/>
      <c r="W8" s="138" t="s">
        <v>122</v>
      </c>
      <c r="X8" s="138"/>
      <c r="Y8" s="138"/>
      <c r="Z8" s="138"/>
      <c r="AA8" s="138"/>
      <c r="AB8" s="138"/>
      <c r="AC8" s="138"/>
      <c r="AD8" s="138"/>
      <c r="AE8" s="138"/>
      <c r="AF8" s="138"/>
      <c r="AG8" s="80"/>
      <c r="AH8" s="138" t="s">
        <v>112</v>
      </c>
      <c r="AI8" s="138"/>
      <c r="AJ8" s="138"/>
      <c r="AK8" s="138"/>
      <c r="AL8" s="101"/>
      <c r="AM8" s="103"/>
      <c r="AN8" s="101"/>
      <c r="AO8" s="139">
        <v>2</v>
      </c>
      <c r="AP8" s="139"/>
    </row>
    <row r="9" spans="1:42" ht="12.75">
      <c r="A9" s="181" t="s">
        <v>67</v>
      </c>
      <c r="B9" s="182"/>
      <c r="C9" s="182"/>
      <c r="D9" s="182"/>
      <c r="E9" s="182"/>
      <c r="F9" s="98">
        <v>6</v>
      </c>
      <c r="G9" s="68"/>
      <c r="H9" s="95">
        <f>SUM(R31:T33)</f>
        <v>2</v>
      </c>
      <c r="I9" s="64"/>
      <c r="J9" s="95">
        <f>F9-H9</f>
        <v>4</v>
      </c>
      <c r="K9" s="64"/>
      <c r="L9" s="183" t="s">
        <v>92</v>
      </c>
      <c r="M9" s="184"/>
      <c r="N9" s="184"/>
      <c r="O9" s="184"/>
      <c r="P9" s="184"/>
      <c r="Q9" s="65">
        <v>1</v>
      </c>
      <c r="R9" s="65"/>
      <c r="S9" s="93"/>
      <c r="T9" s="65"/>
      <c r="U9" s="65">
        <f>Q9-S9</f>
        <v>1</v>
      </c>
      <c r="V9" s="69"/>
      <c r="W9" s="138" t="s">
        <v>123</v>
      </c>
      <c r="X9" s="138"/>
      <c r="Y9" s="138"/>
      <c r="Z9" s="138"/>
      <c r="AA9" s="138"/>
      <c r="AB9" s="138"/>
      <c r="AC9" s="138"/>
      <c r="AD9" s="138"/>
      <c r="AE9" s="138"/>
      <c r="AF9" s="138"/>
      <c r="AG9" s="80"/>
      <c r="AH9" s="138" t="s">
        <v>112</v>
      </c>
      <c r="AI9" s="138"/>
      <c r="AJ9" s="138"/>
      <c r="AK9" s="138"/>
      <c r="AL9" s="101"/>
      <c r="AM9" s="103"/>
      <c r="AN9" s="101"/>
      <c r="AO9" s="139">
        <v>2</v>
      </c>
      <c r="AP9" s="139"/>
    </row>
    <row r="10" spans="1:42" ht="12.75">
      <c r="A10" s="181" t="s">
        <v>68</v>
      </c>
      <c r="B10" s="182"/>
      <c r="C10" s="182"/>
      <c r="D10" s="182"/>
      <c r="E10" s="182"/>
      <c r="F10" s="98">
        <v>2</v>
      </c>
      <c r="G10" s="68"/>
      <c r="H10" s="95">
        <f>SUM(R36:T38)</f>
        <v>0.666</v>
      </c>
      <c r="I10" s="64"/>
      <c r="J10" s="95">
        <f aca="true" t="shared" si="0" ref="J10:J16">F10-H10</f>
        <v>1.334</v>
      </c>
      <c r="K10" s="64"/>
      <c r="L10" s="183" t="s">
        <v>93</v>
      </c>
      <c r="M10" s="184"/>
      <c r="N10" s="184"/>
      <c r="O10" s="184"/>
      <c r="P10" s="184"/>
      <c r="Q10" s="65">
        <v>3</v>
      </c>
      <c r="R10" s="65"/>
      <c r="S10" s="93"/>
      <c r="T10" s="65"/>
      <c r="U10" s="65">
        <f aca="true" t="shared" si="1" ref="U10:U22">Q10-S10</f>
        <v>3</v>
      </c>
      <c r="V10" s="69"/>
      <c r="W10" s="138" t="s">
        <v>124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80"/>
      <c r="AH10" s="138" t="s">
        <v>112</v>
      </c>
      <c r="AI10" s="138"/>
      <c r="AJ10" s="138"/>
      <c r="AK10" s="138"/>
      <c r="AL10" s="101"/>
      <c r="AM10" s="103"/>
      <c r="AN10" s="101"/>
      <c r="AO10" s="139">
        <v>2.666</v>
      </c>
      <c r="AP10" s="139"/>
    </row>
    <row r="11" spans="1:42" ht="12.75">
      <c r="A11" s="181" t="s">
        <v>69</v>
      </c>
      <c r="B11" s="182"/>
      <c r="C11" s="182"/>
      <c r="D11" s="182"/>
      <c r="E11" s="182"/>
      <c r="F11" s="98">
        <v>12</v>
      </c>
      <c r="G11" s="68"/>
      <c r="H11" s="95">
        <f>SUM(R41:T47)</f>
        <v>0</v>
      </c>
      <c r="I11" s="64"/>
      <c r="J11" s="95">
        <f t="shared" si="0"/>
        <v>12</v>
      </c>
      <c r="K11" s="64"/>
      <c r="L11" s="183" t="s">
        <v>94</v>
      </c>
      <c r="M11" s="184"/>
      <c r="N11" s="184"/>
      <c r="O11" s="184"/>
      <c r="P11" s="184"/>
      <c r="Q11" s="65">
        <v>3</v>
      </c>
      <c r="R11" s="65"/>
      <c r="S11" s="93"/>
      <c r="T11" s="65"/>
      <c r="U11" s="65">
        <f t="shared" si="1"/>
        <v>3</v>
      </c>
      <c r="V11" s="69"/>
      <c r="W11" s="138" t="s">
        <v>125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80"/>
      <c r="AH11" s="138" t="s">
        <v>112</v>
      </c>
      <c r="AI11" s="138"/>
      <c r="AJ11" s="138"/>
      <c r="AK11" s="138"/>
      <c r="AL11" s="101"/>
      <c r="AM11" s="103"/>
      <c r="AN11" s="101"/>
      <c r="AO11" s="139">
        <v>2.666</v>
      </c>
      <c r="AP11" s="139"/>
    </row>
    <row r="12" spans="1:42" ht="12.75">
      <c r="A12" s="181" t="s">
        <v>70</v>
      </c>
      <c r="B12" s="182"/>
      <c r="C12" s="182"/>
      <c r="D12" s="182"/>
      <c r="E12" s="182"/>
      <c r="F12" s="98">
        <v>6</v>
      </c>
      <c r="G12" s="68"/>
      <c r="H12" s="95">
        <f>SUM(R50:T52)</f>
        <v>7.332</v>
      </c>
      <c r="I12" s="64"/>
      <c r="J12" s="95">
        <f t="shared" si="0"/>
        <v>-1.3319999999999999</v>
      </c>
      <c r="K12" s="64"/>
      <c r="L12" s="183" t="s">
        <v>95</v>
      </c>
      <c r="M12" s="184"/>
      <c r="N12" s="184"/>
      <c r="O12" s="184"/>
      <c r="P12" s="184"/>
      <c r="Q12" s="65">
        <v>3</v>
      </c>
      <c r="R12" s="65"/>
      <c r="S12" s="93"/>
      <c r="T12" s="65"/>
      <c r="U12" s="65">
        <f t="shared" si="1"/>
        <v>3</v>
      </c>
      <c r="V12" s="69"/>
      <c r="W12" s="138" t="s">
        <v>126</v>
      </c>
      <c r="X12" s="138"/>
      <c r="Y12" s="138"/>
      <c r="Z12" s="138"/>
      <c r="AA12" s="138"/>
      <c r="AB12" s="138"/>
      <c r="AC12" s="138"/>
      <c r="AD12" s="138"/>
      <c r="AE12" s="138"/>
      <c r="AF12" s="138"/>
      <c r="AG12" s="80"/>
      <c r="AH12" s="138" t="s">
        <v>112</v>
      </c>
      <c r="AI12" s="138"/>
      <c r="AJ12" s="138"/>
      <c r="AK12" s="138"/>
      <c r="AL12" s="101"/>
      <c r="AM12" s="103"/>
      <c r="AN12" s="101"/>
      <c r="AO12" s="139">
        <v>2</v>
      </c>
      <c r="AP12" s="139"/>
    </row>
    <row r="13" spans="1:42" ht="12.75">
      <c r="A13" s="181" t="s">
        <v>71</v>
      </c>
      <c r="B13" s="182"/>
      <c r="C13" s="182"/>
      <c r="D13" s="182"/>
      <c r="E13" s="182"/>
      <c r="F13" s="98">
        <v>3</v>
      </c>
      <c r="G13" s="68"/>
      <c r="H13" s="95">
        <f>SUM(R55:T56)</f>
        <v>2.666</v>
      </c>
      <c r="I13" s="64"/>
      <c r="J13" s="95">
        <f t="shared" si="0"/>
        <v>0.3340000000000001</v>
      </c>
      <c r="K13" s="64"/>
      <c r="L13" s="183" t="s">
        <v>96</v>
      </c>
      <c r="M13" s="184"/>
      <c r="N13" s="184"/>
      <c r="O13" s="184"/>
      <c r="P13" s="184"/>
      <c r="Q13" s="65">
        <v>3</v>
      </c>
      <c r="R13" s="65"/>
      <c r="S13" s="93"/>
      <c r="T13" s="65"/>
      <c r="U13" s="65">
        <f t="shared" si="1"/>
        <v>3</v>
      </c>
      <c r="V13" s="69"/>
      <c r="W13" s="138" t="s">
        <v>127</v>
      </c>
      <c r="X13" s="138"/>
      <c r="Y13" s="138"/>
      <c r="Z13" s="138"/>
      <c r="AA13" s="138"/>
      <c r="AB13" s="138"/>
      <c r="AC13" s="138"/>
      <c r="AD13" s="138"/>
      <c r="AE13" s="138"/>
      <c r="AF13" s="138"/>
      <c r="AG13" s="80"/>
      <c r="AH13" s="138" t="s">
        <v>112</v>
      </c>
      <c r="AI13" s="138"/>
      <c r="AJ13" s="138"/>
      <c r="AK13" s="138"/>
      <c r="AL13" s="101"/>
      <c r="AM13" s="103"/>
      <c r="AN13" s="101"/>
      <c r="AO13" s="139">
        <v>24</v>
      </c>
      <c r="AP13" s="139"/>
    </row>
    <row r="14" spans="1:42" ht="12.75">
      <c r="A14" s="181" t="s">
        <v>72</v>
      </c>
      <c r="B14" s="182"/>
      <c r="C14" s="182"/>
      <c r="D14" s="182"/>
      <c r="E14" s="182"/>
      <c r="F14" s="98">
        <v>3</v>
      </c>
      <c r="G14" s="68"/>
      <c r="H14" s="95">
        <f>SUM(R59:T60)</f>
        <v>0</v>
      </c>
      <c r="I14" s="64"/>
      <c r="J14" s="95">
        <f t="shared" si="0"/>
        <v>3</v>
      </c>
      <c r="K14" s="64"/>
      <c r="L14" s="183" t="s">
        <v>97</v>
      </c>
      <c r="M14" s="184"/>
      <c r="N14" s="184"/>
      <c r="O14" s="184"/>
      <c r="P14" s="184"/>
      <c r="Q14" s="65">
        <v>3</v>
      </c>
      <c r="R14" s="65"/>
      <c r="S14" s="93"/>
      <c r="T14" s="65"/>
      <c r="U14" s="65">
        <f t="shared" si="1"/>
        <v>3</v>
      </c>
      <c r="V14" s="69"/>
      <c r="W14" s="138" t="s">
        <v>145</v>
      </c>
      <c r="X14" s="138"/>
      <c r="Y14" s="138"/>
      <c r="Z14" s="138"/>
      <c r="AA14" s="138"/>
      <c r="AB14" s="138"/>
      <c r="AC14" s="138"/>
      <c r="AD14" s="138"/>
      <c r="AE14" s="138"/>
      <c r="AF14" s="138"/>
      <c r="AG14" s="80"/>
      <c r="AH14" s="138" t="s">
        <v>112</v>
      </c>
      <c r="AI14" s="138"/>
      <c r="AJ14" s="138"/>
      <c r="AK14" s="138"/>
      <c r="AL14" s="101"/>
      <c r="AM14" s="103"/>
      <c r="AN14" s="101"/>
      <c r="AO14" s="139">
        <v>2.666</v>
      </c>
      <c r="AP14" s="139"/>
    </row>
    <row r="15" spans="1:42" ht="12.75">
      <c r="A15" s="183" t="s">
        <v>106</v>
      </c>
      <c r="B15" s="184"/>
      <c r="C15" s="184"/>
      <c r="D15" s="184"/>
      <c r="E15" s="184"/>
      <c r="F15" s="99">
        <v>36</v>
      </c>
      <c r="G15" s="68"/>
      <c r="H15" s="68">
        <f>S23</f>
        <v>0</v>
      </c>
      <c r="I15" s="64"/>
      <c r="J15" s="97">
        <f t="shared" si="0"/>
        <v>36</v>
      </c>
      <c r="K15" s="64"/>
      <c r="L15" s="183" t="s">
        <v>98</v>
      </c>
      <c r="M15" s="184"/>
      <c r="N15" s="184"/>
      <c r="O15" s="184"/>
      <c r="P15" s="184"/>
      <c r="Q15" s="65">
        <v>3</v>
      </c>
      <c r="R15" s="65"/>
      <c r="S15" s="93"/>
      <c r="T15" s="65"/>
      <c r="U15" s="65">
        <f t="shared" si="1"/>
        <v>3</v>
      </c>
      <c r="V15" s="69"/>
      <c r="W15" s="138" t="s">
        <v>146</v>
      </c>
      <c r="X15" s="138"/>
      <c r="Y15" s="138"/>
      <c r="Z15" s="138"/>
      <c r="AA15" s="138"/>
      <c r="AB15" s="138"/>
      <c r="AC15" s="138"/>
      <c r="AD15" s="138"/>
      <c r="AE15" s="138"/>
      <c r="AF15" s="138"/>
      <c r="AG15" s="80"/>
      <c r="AH15" s="138" t="s">
        <v>112</v>
      </c>
      <c r="AI15" s="138"/>
      <c r="AJ15" s="138"/>
      <c r="AK15" s="138"/>
      <c r="AL15" s="101"/>
      <c r="AM15" s="103"/>
      <c r="AN15" s="101"/>
      <c r="AO15" s="139">
        <v>2.666</v>
      </c>
      <c r="AP15" s="139"/>
    </row>
    <row r="16" spans="1:42" ht="13.5" thickBot="1">
      <c r="A16" s="185" t="s">
        <v>77</v>
      </c>
      <c r="B16" s="186"/>
      <c r="C16" s="186"/>
      <c r="D16" s="186"/>
      <c r="E16" s="186"/>
      <c r="F16" s="98">
        <v>58</v>
      </c>
      <c r="G16" s="68"/>
      <c r="H16" s="96">
        <f>AO61</f>
        <v>49.995999999999995</v>
      </c>
      <c r="I16" s="64"/>
      <c r="J16" s="95">
        <f t="shared" si="0"/>
        <v>8.004000000000005</v>
      </c>
      <c r="K16" s="64"/>
      <c r="L16" s="183" t="s">
        <v>99</v>
      </c>
      <c r="M16" s="184"/>
      <c r="N16" s="184"/>
      <c r="O16" s="184"/>
      <c r="P16" s="184"/>
      <c r="Q16" s="65">
        <v>3</v>
      </c>
      <c r="R16" s="65"/>
      <c r="S16" s="93"/>
      <c r="T16" s="65"/>
      <c r="U16" s="65">
        <f t="shared" si="1"/>
        <v>3</v>
      </c>
      <c r="V16" s="69"/>
      <c r="W16" s="138" t="s">
        <v>147</v>
      </c>
      <c r="X16" s="138"/>
      <c r="Y16" s="138"/>
      <c r="Z16" s="138"/>
      <c r="AA16" s="138"/>
      <c r="AB16" s="138"/>
      <c r="AC16" s="138"/>
      <c r="AD16" s="138"/>
      <c r="AE16" s="138"/>
      <c r="AF16" s="138"/>
      <c r="AG16" s="80"/>
      <c r="AH16" s="138" t="s">
        <v>112</v>
      </c>
      <c r="AI16" s="138"/>
      <c r="AJ16" s="138"/>
      <c r="AK16" s="138"/>
      <c r="AL16" s="101"/>
      <c r="AM16" s="103"/>
      <c r="AN16" s="101"/>
      <c r="AO16" s="139">
        <v>2.666</v>
      </c>
      <c r="AP16" s="139"/>
    </row>
    <row r="17" spans="1:42" ht="13.5" thickBot="1">
      <c r="A17" s="63"/>
      <c r="B17" s="187" t="s">
        <v>76</v>
      </c>
      <c r="C17" s="187"/>
      <c r="D17" s="187"/>
      <c r="E17" s="187"/>
      <c r="F17" s="104">
        <f>SUM(F9:F16)</f>
        <v>126</v>
      </c>
      <c r="G17" s="70"/>
      <c r="H17" s="95">
        <f>SUM(H9:H16)</f>
        <v>62.66</v>
      </c>
      <c r="I17" s="77"/>
      <c r="J17" s="107">
        <f>F17-H17</f>
        <v>63.34</v>
      </c>
      <c r="K17" s="64"/>
      <c r="L17" s="183" t="s">
        <v>100</v>
      </c>
      <c r="M17" s="184"/>
      <c r="N17" s="184"/>
      <c r="O17" s="184"/>
      <c r="P17" s="184"/>
      <c r="Q17" s="65">
        <v>3</v>
      </c>
      <c r="R17" s="65"/>
      <c r="S17" s="93"/>
      <c r="T17" s="65"/>
      <c r="U17" s="65">
        <f t="shared" si="1"/>
        <v>3</v>
      </c>
      <c r="V17" s="69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80"/>
      <c r="AH17" s="138"/>
      <c r="AI17" s="138"/>
      <c r="AJ17" s="138"/>
      <c r="AK17" s="138"/>
      <c r="AL17" s="101"/>
      <c r="AM17" s="103"/>
      <c r="AN17" s="101"/>
      <c r="AO17" s="139"/>
      <c r="AP17" s="139"/>
    </row>
    <row r="18" spans="1:42" ht="12.75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90"/>
      <c r="L18" s="183" t="s">
        <v>101</v>
      </c>
      <c r="M18" s="184"/>
      <c r="N18" s="184"/>
      <c r="O18" s="184"/>
      <c r="P18" s="184"/>
      <c r="Q18" s="65">
        <v>3</v>
      </c>
      <c r="R18" s="65"/>
      <c r="S18" s="93"/>
      <c r="T18" s="65"/>
      <c r="U18" s="65">
        <f t="shared" si="1"/>
        <v>3</v>
      </c>
      <c r="V18" s="69"/>
      <c r="W18" s="138" t="s">
        <v>138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80"/>
      <c r="AH18" s="138"/>
      <c r="AI18" s="138"/>
      <c r="AJ18" s="138"/>
      <c r="AK18" s="138"/>
      <c r="AL18" s="101"/>
      <c r="AM18" s="103"/>
      <c r="AN18" s="101"/>
      <c r="AO18" s="139"/>
      <c r="AP18" s="139"/>
    </row>
    <row r="19" spans="1:42" ht="12.75">
      <c r="A19" s="188" t="s">
        <v>90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  <c r="L19" s="183" t="s">
        <v>102</v>
      </c>
      <c r="M19" s="184"/>
      <c r="N19" s="184"/>
      <c r="O19" s="184"/>
      <c r="P19" s="184"/>
      <c r="Q19" s="65">
        <v>3</v>
      </c>
      <c r="R19" s="65"/>
      <c r="S19" s="93"/>
      <c r="T19" s="65"/>
      <c r="U19" s="65">
        <f t="shared" si="1"/>
        <v>3</v>
      </c>
      <c r="V19" s="69"/>
      <c r="W19" s="138" t="s">
        <v>119</v>
      </c>
      <c r="X19" s="138"/>
      <c r="Y19" s="138"/>
      <c r="Z19" s="138"/>
      <c r="AA19" s="138"/>
      <c r="AB19" s="138"/>
      <c r="AC19" s="138"/>
      <c r="AD19" s="138"/>
      <c r="AE19" s="138"/>
      <c r="AF19" s="138"/>
      <c r="AG19" s="80"/>
      <c r="AH19" s="138"/>
      <c r="AI19" s="138"/>
      <c r="AJ19" s="138"/>
      <c r="AK19" s="138"/>
      <c r="AL19" s="101"/>
      <c r="AM19" s="103"/>
      <c r="AN19" s="101"/>
      <c r="AO19" s="139"/>
      <c r="AP19" s="139"/>
    </row>
    <row r="20" spans="1:42" ht="12.75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90"/>
      <c r="L20" s="183" t="s">
        <v>103</v>
      </c>
      <c r="M20" s="184"/>
      <c r="N20" s="184"/>
      <c r="O20" s="184"/>
      <c r="P20" s="184"/>
      <c r="Q20" s="65">
        <v>1</v>
      </c>
      <c r="R20" s="65"/>
      <c r="S20" s="93"/>
      <c r="T20" s="65"/>
      <c r="U20" s="65">
        <f t="shared" si="1"/>
        <v>1</v>
      </c>
      <c r="V20" s="68"/>
      <c r="W20" s="138" t="s">
        <v>128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80"/>
      <c r="AH20" s="138"/>
      <c r="AI20" s="138"/>
      <c r="AJ20" s="138"/>
      <c r="AK20" s="138"/>
      <c r="AL20" s="101"/>
      <c r="AM20" s="103"/>
      <c r="AN20" s="101"/>
      <c r="AO20" s="139"/>
      <c r="AP20" s="139"/>
    </row>
    <row r="21" spans="1:42" ht="12.75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90"/>
      <c r="L21" s="183" t="s">
        <v>104</v>
      </c>
      <c r="M21" s="184"/>
      <c r="N21" s="184"/>
      <c r="O21" s="184"/>
      <c r="P21" s="184"/>
      <c r="Q21" s="65">
        <v>1</v>
      </c>
      <c r="R21" s="65"/>
      <c r="S21" s="93"/>
      <c r="T21" s="65"/>
      <c r="U21" s="65">
        <f t="shared" si="1"/>
        <v>1</v>
      </c>
      <c r="V21" s="68"/>
      <c r="W21" s="138" t="s">
        <v>129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80"/>
      <c r="AH21" s="138"/>
      <c r="AI21" s="138"/>
      <c r="AJ21" s="138"/>
      <c r="AK21" s="138"/>
      <c r="AL21" s="101"/>
      <c r="AM21" s="103"/>
      <c r="AN21" s="101"/>
      <c r="AO21" s="139"/>
      <c r="AP21" s="139"/>
    </row>
    <row r="22" spans="1:42" ht="13.5" thickBot="1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90"/>
      <c r="L22" s="183" t="s">
        <v>108</v>
      </c>
      <c r="M22" s="184"/>
      <c r="N22" s="184"/>
      <c r="O22" s="184"/>
      <c r="P22" s="184"/>
      <c r="Q22" s="65">
        <v>3</v>
      </c>
      <c r="R22" s="65"/>
      <c r="S22" s="94"/>
      <c r="T22" s="65"/>
      <c r="U22" s="65">
        <f t="shared" si="1"/>
        <v>3</v>
      </c>
      <c r="V22" s="68"/>
      <c r="W22" s="138" t="s">
        <v>130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80"/>
      <c r="AH22" s="138"/>
      <c r="AI22" s="138"/>
      <c r="AJ22" s="138"/>
      <c r="AK22" s="138"/>
      <c r="AL22" s="101"/>
      <c r="AM22" s="103"/>
      <c r="AN22" s="101"/>
      <c r="AO22" s="139"/>
      <c r="AP22" s="139"/>
    </row>
    <row r="23" spans="1:42" ht="13.5" thickBot="1">
      <c r="A23" s="188" t="s">
        <v>89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90"/>
      <c r="L23" s="63"/>
      <c r="M23" s="64"/>
      <c r="N23" s="64"/>
      <c r="O23" s="156" t="s">
        <v>79</v>
      </c>
      <c r="P23" s="156"/>
      <c r="Q23" s="106">
        <f>SUM(Q9:Q22)</f>
        <v>36</v>
      </c>
      <c r="R23" s="68"/>
      <c r="S23" s="68">
        <f>SUM(S9:S22)</f>
        <v>0</v>
      </c>
      <c r="T23" s="68"/>
      <c r="U23" s="105">
        <f>SUM(U9:U22)</f>
        <v>36</v>
      </c>
      <c r="V23" s="69"/>
      <c r="W23" s="138" t="s">
        <v>131</v>
      </c>
      <c r="X23" s="138"/>
      <c r="Y23" s="138"/>
      <c r="Z23" s="138"/>
      <c r="AA23" s="138"/>
      <c r="AB23" s="138"/>
      <c r="AC23" s="138"/>
      <c r="AD23" s="138"/>
      <c r="AE23" s="138"/>
      <c r="AF23" s="138"/>
      <c r="AG23" s="80"/>
      <c r="AH23" s="138"/>
      <c r="AI23" s="138"/>
      <c r="AJ23" s="138"/>
      <c r="AK23" s="138"/>
      <c r="AL23" s="101"/>
      <c r="AM23" s="103"/>
      <c r="AN23" s="101"/>
      <c r="AO23" s="139"/>
      <c r="AP23" s="139"/>
    </row>
    <row r="24" spans="1:42" ht="12.75">
      <c r="A24" s="163" t="s">
        <v>88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66"/>
      <c r="M24" s="61"/>
      <c r="N24" s="61"/>
      <c r="O24" s="88"/>
      <c r="P24" s="88"/>
      <c r="Q24" s="62"/>
      <c r="R24" s="60"/>
      <c r="S24" s="60"/>
      <c r="T24" s="60"/>
      <c r="U24" s="60"/>
      <c r="V24" s="89"/>
      <c r="W24" s="138" t="s">
        <v>132</v>
      </c>
      <c r="X24" s="138"/>
      <c r="Y24" s="138"/>
      <c r="Z24" s="138"/>
      <c r="AA24" s="138"/>
      <c r="AB24" s="138"/>
      <c r="AC24" s="138"/>
      <c r="AD24" s="138"/>
      <c r="AE24" s="138"/>
      <c r="AF24" s="138"/>
      <c r="AG24" s="80"/>
      <c r="AH24" s="138"/>
      <c r="AI24" s="138"/>
      <c r="AJ24" s="138"/>
      <c r="AK24" s="138"/>
      <c r="AL24" s="101"/>
      <c r="AM24" s="103"/>
      <c r="AN24" s="101"/>
      <c r="AO24" s="139"/>
      <c r="AP24" s="139"/>
    </row>
    <row r="25" spans="1:42" ht="12.75">
      <c r="A25" s="160" t="s">
        <v>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  <c r="W25" s="138" t="s">
        <v>133</v>
      </c>
      <c r="X25" s="138"/>
      <c r="Y25" s="138"/>
      <c r="Z25" s="138"/>
      <c r="AA25" s="138"/>
      <c r="AB25" s="138"/>
      <c r="AC25" s="138"/>
      <c r="AD25" s="138"/>
      <c r="AE25" s="138"/>
      <c r="AF25" s="138"/>
      <c r="AG25" s="80"/>
      <c r="AH25" s="138"/>
      <c r="AI25" s="138"/>
      <c r="AJ25" s="138"/>
      <c r="AK25" s="138"/>
      <c r="AL25" s="101"/>
      <c r="AM25" s="103"/>
      <c r="AN25" s="101"/>
      <c r="AO25" s="139"/>
      <c r="AP25" s="139"/>
    </row>
    <row r="26" spans="1:42" ht="12.75">
      <c r="A26" s="159" t="s">
        <v>82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 t="s">
        <v>81</v>
      </c>
      <c r="M26" s="155"/>
      <c r="N26" s="155"/>
      <c r="O26" s="155"/>
      <c r="P26" s="155"/>
      <c r="Q26" s="68" t="s">
        <v>78</v>
      </c>
      <c r="R26" s="68"/>
      <c r="S26" s="68" t="s">
        <v>74</v>
      </c>
      <c r="T26" s="68"/>
      <c r="U26" s="68" t="s">
        <v>75</v>
      </c>
      <c r="V26" s="69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80"/>
      <c r="AH26" s="138"/>
      <c r="AI26" s="138"/>
      <c r="AJ26" s="138"/>
      <c r="AK26" s="138"/>
      <c r="AL26" s="101"/>
      <c r="AM26" s="103"/>
      <c r="AN26" s="101"/>
      <c r="AO26" s="139"/>
      <c r="AP26" s="139"/>
    </row>
    <row r="27" spans="1:42" ht="12.75">
      <c r="A27" s="63"/>
      <c r="B27" s="64"/>
      <c r="C27" s="64"/>
      <c r="D27" s="64"/>
      <c r="E27" s="64"/>
      <c r="F27" s="68"/>
      <c r="G27" s="68"/>
      <c r="H27" s="68"/>
      <c r="I27" s="64"/>
      <c r="J27" s="68"/>
      <c r="K27" s="64"/>
      <c r="L27" s="64"/>
      <c r="M27" s="64"/>
      <c r="N27" s="64"/>
      <c r="O27" s="64"/>
      <c r="P27" s="64"/>
      <c r="Q27" s="68"/>
      <c r="R27" s="68"/>
      <c r="S27" s="68"/>
      <c r="T27" s="68"/>
      <c r="U27" s="68"/>
      <c r="V27" s="69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80"/>
      <c r="AH27" s="138"/>
      <c r="AI27" s="138"/>
      <c r="AJ27" s="138"/>
      <c r="AK27" s="138"/>
      <c r="AL27" s="101"/>
      <c r="AM27" s="103"/>
      <c r="AN27" s="101"/>
      <c r="AO27" s="139"/>
      <c r="AP27" s="139"/>
    </row>
    <row r="28" spans="1:42" ht="12.75">
      <c r="A28" s="157" t="s">
        <v>80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 t="s">
        <v>0</v>
      </c>
      <c r="M28" s="158"/>
      <c r="N28" s="158"/>
      <c r="O28" s="158"/>
      <c r="P28" s="158"/>
      <c r="Q28" s="71" t="s">
        <v>83</v>
      </c>
      <c r="R28" s="71"/>
      <c r="S28" s="71" t="s">
        <v>83</v>
      </c>
      <c r="T28" s="71"/>
      <c r="U28" s="71" t="s">
        <v>83</v>
      </c>
      <c r="V28" s="69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80"/>
      <c r="AH28" s="138"/>
      <c r="AI28" s="138"/>
      <c r="AJ28" s="138"/>
      <c r="AK28" s="138"/>
      <c r="AL28" s="101"/>
      <c r="AM28" s="103"/>
      <c r="AN28" s="101"/>
      <c r="AO28" s="139"/>
      <c r="AP28" s="139"/>
    </row>
    <row r="29" spans="1:42" ht="13.5" thickBot="1">
      <c r="A29" s="63"/>
      <c r="B29" s="64"/>
      <c r="C29" s="64"/>
      <c r="D29" s="64"/>
      <c r="E29" s="64"/>
      <c r="F29" s="68"/>
      <c r="G29" s="68"/>
      <c r="H29" s="68"/>
      <c r="I29" s="64"/>
      <c r="J29" s="68"/>
      <c r="K29" s="64"/>
      <c r="L29" s="64"/>
      <c r="M29" s="64"/>
      <c r="N29" s="64"/>
      <c r="O29" s="64"/>
      <c r="P29" s="64"/>
      <c r="Q29" s="68"/>
      <c r="R29" s="68"/>
      <c r="S29" s="68"/>
      <c r="T29" s="68"/>
      <c r="U29" s="68"/>
      <c r="V29" s="69"/>
      <c r="W29" s="138" t="s">
        <v>134</v>
      </c>
      <c r="X29" s="138"/>
      <c r="Y29" s="138"/>
      <c r="Z29" s="138"/>
      <c r="AA29" s="138"/>
      <c r="AB29" s="138"/>
      <c r="AC29" s="138"/>
      <c r="AD29" s="138"/>
      <c r="AE29" s="138"/>
      <c r="AF29" s="138"/>
      <c r="AG29" s="80"/>
      <c r="AH29" s="138"/>
      <c r="AI29" s="138"/>
      <c r="AJ29" s="138"/>
      <c r="AK29" s="138"/>
      <c r="AL29" s="101"/>
      <c r="AM29" s="103"/>
      <c r="AN29" s="101"/>
      <c r="AO29" s="139"/>
      <c r="AP29" s="139"/>
    </row>
    <row r="30" spans="1:42" ht="13.5" thickBot="1">
      <c r="A30" s="146" t="s">
        <v>67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04">
        <v>6</v>
      </c>
      <c r="R30" s="72"/>
      <c r="S30" s="72"/>
      <c r="T30" s="72"/>
      <c r="U30" s="142">
        <f>Q30-(SUM(R31:T33))</f>
        <v>4</v>
      </c>
      <c r="V30" s="143"/>
      <c r="W30" s="138" t="s">
        <v>135</v>
      </c>
      <c r="X30" s="138"/>
      <c r="Y30" s="138"/>
      <c r="Z30" s="138"/>
      <c r="AA30" s="138"/>
      <c r="AB30" s="138"/>
      <c r="AC30" s="138"/>
      <c r="AD30" s="138"/>
      <c r="AE30" s="138"/>
      <c r="AF30" s="138"/>
      <c r="AG30" s="80"/>
      <c r="AH30" s="138"/>
      <c r="AI30" s="138"/>
      <c r="AJ30" s="138"/>
      <c r="AK30" s="138"/>
      <c r="AL30" s="101"/>
      <c r="AM30" s="103"/>
      <c r="AN30" s="101"/>
      <c r="AO30" s="139"/>
      <c r="AP30" s="139"/>
    </row>
    <row r="31" spans="1:42" s="20" customFormat="1" ht="12.75">
      <c r="A31" s="150" t="s">
        <v>111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74"/>
      <c r="L31" s="149" t="s">
        <v>112</v>
      </c>
      <c r="M31" s="149"/>
      <c r="N31" s="149"/>
      <c r="O31" s="149"/>
      <c r="P31" s="149"/>
      <c r="Q31" s="75"/>
      <c r="R31" s="144">
        <v>2</v>
      </c>
      <c r="S31" s="144"/>
      <c r="T31" s="144"/>
      <c r="U31" s="75"/>
      <c r="V31" s="76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80"/>
      <c r="AH31" s="138"/>
      <c r="AI31" s="138"/>
      <c r="AJ31" s="138"/>
      <c r="AK31" s="138"/>
      <c r="AL31" s="101"/>
      <c r="AM31" s="103"/>
      <c r="AN31" s="101"/>
      <c r="AO31" s="139"/>
      <c r="AP31" s="139"/>
    </row>
    <row r="32" spans="1:42" s="20" customFormat="1" ht="12.7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74"/>
      <c r="L32" s="141"/>
      <c r="M32" s="141"/>
      <c r="N32" s="141"/>
      <c r="O32" s="141"/>
      <c r="P32" s="141"/>
      <c r="Q32" s="75"/>
      <c r="R32" s="145"/>
      <c r="S32" s="145"/>
      <c r="T32" s="145"/>
      <c r="U32" s="75"/>
      <c r="V32" s="76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80"/>
      <c r="AH32" s="138"/>
      <c r="AI32" s="138"/>
      <c r="AJ32" s="138"/>
      <c r="AK32" s="138"/>
      <c r="AL32" s="101"/>
      <c r="AM32" s="103"/>
      <c r="AN32" s="101"/>
      <c r="AO32" s="139"/>
      <c r="AP32" s="139"/>
    </row>
    <row r="33" spans="1:42" s="20" customFormat="1" ht="12.7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54"/>
      <c r="L33" s="141"/>
      <c r="M33" s="141"/>
      <c r="N33" s="141"/>
      <c r="O33" s="141"/>
      <c r="P33" s="141"/>
      <c r="Q33" s="75"/>
      <c r="R33" s="145"/>
      <c r="S33" s="145"/>
      <c r="T33" s="145"/>
      <c r="U33" s="75"/>
      <c r="V33" s="76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80"/>
      <c r="AH33" s="138"/>
      <c r="AI33" s="138"/>
      <c r="AJ33" s="138"/>
      <c r="AK33" s="138"/>
      <c r="AL33" s="101"/>
      <c r="AM33" s="103"/>
      <c r="AN33" s="101"/>
      <c r="AO33" s="139"/>
      <c r="AP33" s="139"/>
    </row>
    <row r="34" spans="1:42" ht="13.5" thickBot="1">
      <c r="A34" s="63"/>
      <c r="B34" s="64"/>
      <c r="C34" s="64"/>
      <c r="D34" s="64"/>
      <c r="E34" s="64"/>
      <c r="F34" s="68"/>
      <c r="G34" s="68"/>
      <c r="H34" s="68"/>
      <c r="I34" s="64"/>
      <c r="J34" s="68"/>
      <c r="K34" s="64"/>
      <c r="L34" s="64"/>
      <c r="M34" s="64"/>
      <c r="N34" s="64"/>
      <c r="O34" s="64"/>
      <c r="P34" s="64"/>
      <c r="Q34" s="68"/>
      <c r="R34" s="68"/>
      <c r="S34" s="68"/>
      <c r="T34" s="68"/>
      <c r="U34" s="68"/>
      <c r="V34" s="69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80"/>
      <c r="AH34" s="138"/>
      <c r="AI34" s="138"/>
      <c r="AJ34" s="138"/>
      <c r="AK34" s="138"/>
      <c r="AL34" s="101"/>
      <c r="AM34" s="103"/>
      <c r="AN34" s="101"/>
      <c r="AO34" s="139"/>
      <c r="AP34" s="139"/>
    </row>
    <row r="35" spans="1:42" ht="13.5" thickBot="1">
      <c r="A35" s="146" t="s">
        <v>68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04">
        <v>2</v>
      </c>
      <c r="R35" s="72"/>
      <c r="S35" s="72"/>
      <c r="T35" s="72"/>
      <c r="U35" s="142">
        <f>Q35-(SUM(R36:T38))</f>
        <v>1.334</v>
      </c>
      <c r="V35" s="143"/>
      <c r="W35" s="138" t="s">
        <v>139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80"/>
      <c r="AH35" s="138"/>
      <c r="AI35" s="138"/>
      <c r="AJ35" s="138"/>
      <c r="AK35" s="138"/>
      <c r="AL35" s="101"/>
      <c r="AM35" s="103"/>
      <c r="AN35" s="101"/>
      <c r="AO35" s="139"/>
      <c r="AP35" s="139"/>
    </row>
    <row r="36" spans="1:42" s="20" customFormat="1" ht="12.75">
      <c r="A36" s="150" t="s">
        <v>113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54"/>
      <c r="L36" s="149" t="s">
        <v>112</v>
      </c>
      <c r="M36" s="149"/>
      <c r="N36" s="149"/>
      <c r="O36" s="149"/>
      <c r="P36" s="149"/>
      <c r="Q36" s="75"/>
      <c r="R36" s="144">
        <v>0.666</v>
      </c>
      <c r="S36" s="144"/>
      <c r="T36" s="144"/>
      <c r="U36" s="75"/>
      <c r="V36" s="76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80"/>
      <c r="AH36" s="138"/>
      <c r="AI36" s="138"/>
      <c r="AJ36" s="138"/>
      <c r="AK36" s="138"/>
      <c r="AL36" s="101"/>
      <c r="AM36" s="103"/>
      <c r="AN36" s="101"/>
      <c r="AO36" s="139"/>
      <c r="AP36" s="139"/>
    </row>
    <row r="37" spans="1:42" s="20" customFormat="1" ht="12.7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54"/>
      <c r="L37" s="141"/>
      <c r="M37" s="141"/>
      <c r="N37" s="141"/>
      <c r="O37" s="141"/>
      <c r="P37" s="141"/>
      <c r="Q37" s="75"/>
      <c r="R37" s="145"/>
      <c r="S37" s="145"/>
      <c r="T37" s="145"/>
      <c r="U37" s="75"/>
      <c r="V37" s="76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80"/>
      <c r="AH37" s="138"/>
      <c r="AI37" s="138"/>
      <c r="AJ37" s="138"/>
      <c r="AK37" s="138"/>
      <c r="AL37" s="101"/>
      <c r="AM37" s="103"/>
      <c r="AN37" s="101"/>
      <c r="AO37" s="139"/>
      <c r="AP37" s="139"/>
    </row>
    <row r="38" spans="1:42" s="20" customFormat="1" ht="12.7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54"/>
      <c r="L38" s="141"/>
      <c r="M38" s="141"/>
      <c r="N38" s="141"/>
      <c r="O38" s="141"/>
      <c r="P38" s="141"/>
      <c r="Q38" s="75"/>
      <c r="R38" s="145"/>
      <c r="S38" s="145"/>
      <c r="T38" s="145"/>
      <c r="U38" s="75"/>
      <c r="V38" s="76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80"/>
      <c r="AH38" s="138"/>
      <c r="AI38" s="138"/>
      <c r="AJ38" s="138"/>
      <c r="AK38" s="138"/>
      <c r="AL38" s="101"/>
      <c r="AM38" s="103"/>
      <c r="AN38" s="101"/>
      <c r="AO38" s="139"/>
      <c r="AP38" s="139"/>
    </row>
    <row r="39" spans="1:42" ht="13.5" thickBot="1">
      <c r="A39" s="63"/>
      <c r="B39" s="64"/>
      <c r="C39" s="64"/>
      <c r="D39" s="64"/>
      <c r="E39" s="64"/>
      <c r="F39" s="68"/>
      <c r="G39" s="68"/>
      <c r="H39" s="68"/>
      <c r="I39" s="64"/>
      <c r="J39" s="68"/>
      <c r="K39" s="64"/>
      <c r="L39" s="64"/>
      <c r="M39" s="64"/>
      <c r="N39" s="64"/>
      <c r="O39" s="64"/>
      <c r="P39" s="64"/>
      <c r="Q39" s="68"/>
      <c r="R39" s="155"/>
      <c r="S39" s="155"/>
      <c r="T39" s="155"/>
      <c r="U39" s="68"/>
      <c r="V39" s="69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80"/>
      <c r="AH39" s="138"/>
      <c r="AI39" s="138"/>
      <c r="AJ39" s="138"/>
      <c r="AK39" s="138"/>
      <c r="AL39" s="101"/>
      <c r="AM39" s="103"/>
      <c r="AN39" s="101"/>
      <c r="AO39" s="139"/>
      <c r="AP39" s="139"/>
    </row>
    <row r="40" spans="1:42" ht="13.5" thickBot="1">
      <c r="A40" s="146" t="s">
        <v>69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04">
        <v>12</v>
      </c>
      <c r="R40" s="72"/>
      <c r="S40" s="72"/>
      <c r="T40" s="72"/>
      <c r="U40" s="142">
        <f>Q40-(SUM(R41:T47))</f>
        <v>12</v>
      </c>
      <c r="V40" s="143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80"/>
      <c r="AH40" s="151"/>
      <c r="AI40" s="151"/>
      <c r="AJ40" s="151"/>
      <c r="AK40" s="151"/>
      <c r="AL40" s="101"/>
      <c r="AM40" s="103"/>
      <c r="AN40" s="101"/>
      <c r="AO40" s="139"/>
      <c r="AP40" s="139"/>
    </row>
    <row r="41" spans="1:42" s="20" customFormat="1" ht="12.7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54"/>
      <c r="L41" s="149"/>
      <c r="M41" s="149"/>
      <c r="N41" s="149"/>
      <c r="O41" s="149"/>
      <c r="P41" s="149"/>
      <c r="Q41" s="75"/>
      <c r="R41" s="144"/>
      <c r="S41" s="144"/>
      <c r="T41" s="144"/>
      <c r="U41" s="75"/>
      <c r="V41" s="76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80"/>
      <c r="AH41" s="138"/>
      <c r="AI41" s="138"/>
      <c r="AJ41" s="138"/>
      <c r="AK41" s="138"/>
      <c r="AL41" s="101"/>
      <c r="AM41" s="103"/>
      <c r="AN41" s="101"/>
      <c r="AO41" s="139"/>
      <c r="AP41" s="139"/>
    </row>
    <row r="42" spans="1:42" s="20" customFormat="1" ht="12.75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54"/>
      <c r="L42" s="141"/>
      <c r="M42" s="141"/>
      <c r="N42" s="141"/>
      <c r="O42" s="141"/>
      <c r="P42" s="141"/>
      <c r="Q42" s="75"/>
      <c r="R42" s="145"/>
      <c r="S42" s="145"/>
      <c r="T42" s="145"/>
      <c r="U42" s="75"/>
      <c r="V42" s="76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80"/>
      <c r="AH42" s="138"/>
      <c r="AI42" s="138"/>
      <c r="AJ42" s="138"/>
      <c r="AK42" s="138"/>
      <c r="AL42" s="101"/>
      <c r="AM42" s="103"/>
      <c r="AN42" s="101"/>
      <c r="AO42" s="139"/>
      <c r="AP42" s="139"/>
    </row>
    <row r="43" spans="1:42" s="20" customFormat="1" ht="12.75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54"/>
      <c r="L43" s="141"/>
      <c r="M43" s="141"/>
      <c r="N43" s="141"/>
      <c r="O43" s="141"/>
      <c r="P43" s="141"/>
      <c r="Q43" s="75"/>
      <c r="R43" s="145"/>
      <c r="S43" s="145"/>
      <c r="T43" s="145"/>
      <c r="U43" s="75"/>
      <c r="V43" s="76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80"/>
      <c r="AH43" s="138"/>
      <c r="AI43" s="138"/>
      <c r="AJ43" s="138"/>
      <c r="AK43" s="138"/>
      <c r="AL43" s="101"/>
      <c r="AM43" s="103"/>
      <c r="AN43" s="101"/>
      <c r="AO43" s="139"/>
      <c r="AP43" s="139"/>
    </row>
    <row r="44" spans="1:42" s="20" customFormat="1" ht="12.7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54"/>
      <c r="L44" s="154"/>
      <c r="M44" s="154"/>
      <c r="N44" s="154"/>
      <c r="O44" s="154"/>
      <c r="P44" s="154"/>
      <c r="Q44" s="75"/>
      <c r="R44" s="145"/>
      <c r="S44" s="145"/>
      <c r="T44" s="145"/>
      <c r="U44" s="75"/>
      <c r="V44" s="76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80"/>
      <c r="AH44" s="138"/>
      <c r="AI44" s="138"/>
      <c r="AJ44" s="138"/>
      <c r="AK44" s="138"/>
      <c r="AL44" s="101"/>
      <c r="AM44" s="103"/>
      <c r="AN44" s="101"/>
      <c r="AO44" s="139"/>
      <c r="AP44" s="139"/>
    </row>
    <row r="45" spans="1:42" s="20" customFormat="1" ht="12.7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54"/>
      <c r="L45" s="149"/>
      <c r="M45" s="149"/>
      <c r="N45" s="149"/>
      <c r="O45" s="149"/>
      <c r="P45" s="149"/>
      <c r="Q45" s="75"/>
      <c r="R45" s="144"/>
      <c r="S45" s="144"/>
      <c r="T45" s="144"/>
      <c r="U45" s="75"/>
      <c r="V45" s="76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80"/>
      <c r="AH45" s="138"/>
      <c r="AI45" s="138"/>
      <c r="AJ45" s="138"/>
      <c r="AK45" s="138"/>
      <c r="AL45" s="101"/>
      <c r="AM45" s="103"/>
      <c r="AN45" s="101"/>
      <c r="AO45" s="139"/>
      <c r="AP45" s="139"/>
    </row>
    <row r="46" spans="1:42" s="20" customFormat="1" ht="12.7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54"/>
      <c r="L46" s="141"/>
      <c r="M46" s="141"/>
      <c r="N46" s="141"/>
      <c r="O46" s="141"/>
      <c r="P46" s="141"/>
      <c r="Q46" s="75"/>
      <c r="R46" s="145"/>
      <c r="S46" s="145"/>
      <c r="T46" s="145"/>
      <c r="U46" s="75"/>
      <c r="V46" s="76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80"/>
      <c r="AH46" s="138"/>
      <c r="AI46" s="138"/>
      <c r="AJ46" s="138"/>
      <c r="AK46" s="138"/>
      <c r="AL46" s="101"/>
      <c r="AM46" s="103"/>
      <c r="AN46" s="101"/>
      <c r="AO46" s="139"/>
      <c r="AP46" s="139"/>
    </row>
    <row r="47" spans="1:42" s="20" customFormat="1" ht="12.75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54"/>
      <c r="L47" s="141"/>
      <c r="M47" s="141"/>
      <c r="N47" s="141"/>
      <c r="O47" s="141"/>
      <c r="P47" s="141"/>
      <c r="Q47" s="75"/>
      <c r="R47" s="145"/>
      <c r="S47" s="145"/>
      <c r="T47" s="145"/>
      <c r="U47" s="75"/>
      <c r="V47" s="76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80"/>
      <c r="AH47" s="138"/>
      <c r="AI47" s="138"/>
      <c r="AJ47" s="138"/>
      <c r="AK47" s="138"/>
      <c r="AL47" s="101"/>
      <c r="AM47" s="103"/>
      <c r="AN47" s="101"/>
      <c r="AO47" s="139"/>
      <c r="AP47" s="139"/>
    </row>
    <row r="48" spans="1:42" ht="13.5" thickBot="1">
      <c r="A48" s="63"/>
      <c r="B48" s="64"/>
      <c r="C48" s="64"/>
      <c r="D48" s="64"/>
      <c r="E48" s="64"/>
      <c r="F48" s="68"/>
      <c r="G48" s="68"/>
      <c r="H48" s="68"/>
      <c r="I48" s="64"/>
      <c r="J48" s="68"/>
      <c r="K48" s="64"/>
      <c r="L48" s="64"/>
      <c r="M48" s="64"/>
      <c r="N48" s="64"/>
      <c r="O48" s="64"/>
      <c r="P48" s="64"/>
      <c r="Q48" s="68"/>
      <c r="R48" s="68"/>
      <c r="S48" s="68"/>
      <c r="T48" s="68"/>
      <c r="U48" s="68"/>
      <c r="V48" s="69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80"/>
      <c r="AH48" s="138"/>
      <c r="AI48" s="138"/>
      <c r="AJ48" s="138"/>
      <c r="AK48" s="138"/>
      <c r="AL48" s="101"/>
      <c r="AM48" s="103"/>
      <c r="AN48" s="101"/>
      <c r="AO48" s="139"/>
      <c r="AP48" s="139"/>
    </row>
    <row r="49" spans="1:42" ht="13.5" thickBot="1">
      <c r="A49" s="146" t="s">
        <v>70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04">
        <v>6</v>
      </c>
      <c r="R49" s="72"/>
      <c r="S49" s="72"/>
      <c r="T49" s="72"/>
      <c r="U49" s="142">
        <f>Q49-(SUM(R50:T52))</f>
        <v>-1.3319999999999999</v>
      </c>
      <c r="V49" s="143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80"/>
      <c r="AH49" s="138"/>
      <c r="AI49" s="138"/>
      <c r="AJ49" s="138"/>
      <c r="AK49" s="138"/>
      <c r="AL49" s="101"/>
      <c r="AM49" s="103"/>
      <c r="AN49" s="101"/>
      <c r="AO49" s="139"/>
      <c r="AP49" s="139"/>
    </row>
    <row r="50" spans="1:42" s="20" customFormat="1" ht="12.75">
      <c r="A50" s="150" t="s">
        <v>114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54"/>
      <c r="L50" s="149" t="s">
        <v>112</v>
      </c>
      <c r="M50" s="149"/>
      <c r="N50" s="149"/>
      <c r="O50" s="149"/>
      <c r="P50" s="149"/>
      <c r="Q50" s="75"/>
      <c r="R50" s="144">
        <v>2.666</v>
      </c>
      <c r="S50" s="144"/>
      <c r="T50" s="144"/>
      <c r="U50" s="75"/>
      <c r="V50" s="76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80"/>
      <c r="AH50" s="138"/>
      <c r="AI50" s="138"/>
      <c r="AJ50" s="138"/>
      <c r="AK50" s="138"/>
      <c r="AL50" s="101"/>
      <c r="AM50" s="103"/>
      <c r="AN50" s="101"/>
      <c r="AO50" s="139"/>
      <c r="AP50" s="139"/>
    </row>
    <row r="51" spans="1:42" s="20" customFormat="1" ht="12.75">
      <c r="A51" s="153" t="s">
        <v>115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54"/>
      <c r="L51" s="141" t="s">
        <v>112</v>
      </c>
      <c r="M51" s="141"/>
      <c r="N51" s="141"/>
      <c r="O51" s="141"/>
      <c r="P51" s="141"/>
      <c r="Q51" s="75"/>
      <c r="R51" s="145">
        <v>2.666</v>
      </c>
      <c r="S51" s="145"/>
      <c r="T51" s="145"/>
      <c r="U51" s="75"/>
      <c r="V51" s="76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80"/>
      <c r="AH51" s="138"/>
      <c r="AI51" s="138"/>
      <c r="AJ51" s="138"/>
      <c r="AK51" s="138"/>
      <c r="AL51" s="101"/>
      <c r="AM51" s="103"/>
      <c r="AN51" s="101"/>
      <c r="AO51" s="139"/>
      <c r="AP51" s="139"/>
    </row>
    <row r="52" spans="1:42" s="20" customFormat="1" ht="12.75">
      <c r="A52" s="153" t="s">
        <v>116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54"/>
      <c r="L52" s="141" t="s">
        <v>112</v>
      </c>
      <c r="M52" s="141"/>
      <c r="N52" s="141"/>
      <c r="O52" s="141"/>
      <c r="P52" s="141"/>
      <c r="Q52" s="75"/>
      <c r="R52" s="145">
        <v>2</v>
      </c>
      <c r="S52" s="145"/>
      <c r="T52" s="145"/>
      <c r="U52" s="75"/>
      <c r="V52" s="76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80"/>
      <c r="AH52" s="138"/>
      <c r="AI52" s="138"/>
      <c r="AJ52" s="138"/>
      <c r="AK52" s="138"/>
      <c r="AL52" s="101"/>
      <c r="AM52" s="103"/>
      <c r="AN52" s="101"/>
      <c r="AO52" s="139"/>
      <c r="AP52" s="139"/>
    </row>
    <row r="53" spans="1:42" ht="13.5" thickBot="1">
      <c r="A53" s="63"/>
      <c r="B53" s="64"/>
      <c r="C53" s="64"/>
      <c r="D53" s="64"/>
      <c r="E53" s="64"/>
      <c r="F53" s="68"/>
      <c r="G53" s="68"/>
      <c r="H53" s="68"/>
      <c r="I53" s="64"/>
      <c r="J53" s="68"/>
      <c r="K53" s="64"/>
      <c r="L53" s="64"/>
      <c r="M53" s="64"/>
      <c r="N53" s="64"/>
      <c r="O53" s="64"/>
      <c r="P53" s="64"/>
      <c r="Q53" s="68"/>
      <c r="R53" s="68"/>
      <c r="S53" s="68"/>
      <c r="T53" s="68"/>
      <c r="U53" s="68"/>
      <c r="V53" s="69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80"/>
      <c r="AH53" s="138"/>
      <c r="AI53" s="138"/>
      <c r="AJ53" s="138"/>
      <c r="AK53" s="138"/>
      <c r="AL53" s="101"/>
      <c r="AM53" s="103"/>
      <c r="AN53" s="101"/>
      <c r="AO53" s="139"/>
      <c r="AP53" s="139"/>
    </row>
    <row r="54" spans="1:42" ht="13.5" thickBot="1">
      <c r="A54" s="146" t="s">
        <v>71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04">
        <v>3</v>
      </c>
      <c r="R54" s="72"/>
      <c r="S54" s="72"/>
      <c r="T54" s="72"/>
      <c r="U54" s="142">
        <f>Q54-(SUM(R55:T56))</f>
        <v>0.3340000000000001</v>
      </c>
      <c r="V54" s="143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80"/>
      <c r="AH54" s="138"/>
      <c r="AI54" s="138"/>
      <c r="AJ54" s="138"/>
      <c r="AK54" s="138"/>
      <c r="AL54" s="101"/>
      <c r="AM54" s="103"/>
      <c r="AN54" s="101"/>
      <c r="AO54" s="139"/>
      <c r="AP54" s="139"/>
    </row>
    <row r="55" spans="1:42" s="20" customFormat="1" ht="12.75">
      <c r="A55" s="150" t="s">
        <v>117</v>
      </c>
      <c r="B55" s="151"/>
      <c r="C55" s="151"/>
      <c r="D55" s="151"/>
      <c r="E55" s="151"/>
      <c r="F55" s="151"/>
      <c r="G55" s="151"/>
      <c r="H55" s="151"/>
      <c r="I55" s="151"/>
      <c r="J55" s="151"/>
      <c r="K55" s="54"/>
      <c r="L55" s="149" t="s">
        <v>112</v>
      </c>
      <c r="M55" s="149"/>
      <c r="N55" s="149"/>
      <c r="O55" s="149"/>
      <c r="P55" s="149"/>
      <c r="Q55" s="75"/>
      <c r="R55" s="144">
        <v>2.666</v>
      </c>
      <c r="S55" s="144"/>
      <c r="T55" s="144"/>
      <c r="U55" s="75"/>
      <c r="V55" s="76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80"/>
      <c r="AH55" s="138"/>
      <c r="AI55" s="138"/>
      <c r="AJ55" s="138"/>
      <c r="AK55" s="138"/>
      <c r="AL55" s="101"/>
      <c r="AM55" s="103"/>
      <c r="AN55" s="101"/>
      <c r="AO55" s="139"/>
      <c r="AP55" s="139"/>
    </row>
    <row r="56" spans="1:42" s="20" customFormat="1" ht="12.75">
      <c r="A56" s="109" t="s">
        <v>136</v>
      </c>
      <c r="B56" s="108"/>
      <c r="C56" s="108"/>
      <c r="D56" s="108"/>
      <c r="E56" s="108"/>
      <c r="F56" s="108"/>
      <c r="G56" s="108"/>
      <c r="H56" s="108"/>
      <c r="I56" s="108"/>
      <c r="J56" s="110"/>
      <c r="K56" s="54"/>
      <c r="L56" s="152" t="s">
        <v>137</v>
      </c>
      <c r="M56" s="152"/>
      <c r="N56" s="152"/>
      <c r="O56" s="152"/>
      <c r="P56" s="152"/>
      <c r="Q56" s="75"/>
      <c r="R56" s="145"/>
      <c r="S56" s="145"/>
      <c r="T56" s="145"/>
      <c r="U56" s="75"/>
      <c r="V56" s="76"/>
      <c r="W56" s="141" t="s">
        <v>140</v>
      </c>
      <c r="X56" s="141"/>
      <c r="Y56" s="141"/>
      <c r="Z56" s="141"/>
      <c r="AA56" s="141"/>
      <c r="AB56" s="141"/>
      <c r="AC56" s="141"/>
      <c r="AD56" s="141"/>
      <c r="AE56" s="141"/>
      <c r="AF56" s="141"/>
      <c r="AG56" s="80"/>
      <c r="AH56" s="138"/>
      <c r="AI56" s="138"/>
      <c r="AJ56" s="138"/>
      <c r="AK56" s="138"/>
      <c r="AL56" s="101"/>
      <c r="AM56" s="103"/>
      <c r="AN56" s="101"/>
      <c r="AO56" s="139"/>
      <c r="AP56" s="139"/>
    </row>
    <row r="57" spans="1:42" ht="13.5" thickBot="1">
      <c r="A57" s="63"/>
      <c r="B57" s="64"/>
      <c r="C57" s="64"/>
      <c r="D57" s="64"/>
      <c r="E57" s="64"/>
      <c r="F57" s="68"/>
      <c r="G57" s="68"/>
      <c r="H57" s="68"/>
      <c r="I57" s="64"/>
      <c r="J57" s="68"/>
      <c r="K57" s="64"/>
      <c r="L57" s="64"/>
      <c r="M57" s="64"/>
      <c r="N57" s="64"/>
      <c r="O57" s="64"/>
      <c r="P57" s="64"/>
      <c r="Q57" s="68"/>
      <c r="R57" s="68"/>
      <c r="S57" s="68"/>
      <c r="T57" s="68"/>
      <c r="U57" s="68"/>
      <c r="V57" s="69"/>
      <c r="W57" s="141" t="s">
        <v>141</v>
      </c>
      <c r="X57" s="141"/>
      <c r="Y57" s="141"/>
      <c r="Z57" s="141"/>
      <c r="AA57" s="141"/>
      <c r="AB57" s="141"/>
      <c r="AC57" s="141"/>
      <c r="AD57" s="141"/>
      <c r="AE57" s="141"/>
      <c r="AF57" s="141"/>
      <c r="AG57" s="80"/>
      <c r="AH57" s="138"/>
      <c r="AI57" s="138"/>
      <c r="AJ57" s="138"/>
      <c r="AK57" s="138"/>
      <c r="AL57" s="101"/>
      <c r="AM57" s="103"/>
      <c r="AN57" s="101"/>
      <c r="AO57" s="139"/>
      <c r="AP57" s="139"/>
    </row>
    <row r="58" spans="1:42" ht="13.5" thickBot="1">
      <c r="A58" s="146" t="s">
        <v>72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04">
        <v>3</v>
      </c>
      <c r="R58" s="72"/>
      <c r="S58" s="72"/>
      <c r="T58" s="72"/>
      <c r="U58" s="142">
        <f>Q58-(SUM(R59:T60))</f>
        <v>3</v>
      </c>
      <c r="V58" s="143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80"/>
      <c r="AH58" s="138"/>
      <c r="AI58" s="138"/>
      <c r="AJ58" s="138"/>
      <c r="AK58" s="138"/>
      <c r="AL58" s="101"/>
      <c r="AM58" s="103"/>
      <c r="AN58" s="101"/>
      <c r="AO58" s="139"/>
      <c r="AP58" s="139"/>
    </row>
    <row r="59" spans="1:42" s="20" customFormat="1" ht="12.75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54"/>
      <c r="L59" s="149"/>
      <c r="M59" s="149"/>
      <c r="N59" s="149"/>
      <c r="O59" s="149"/>
      <c r="P59" s="149"/>
      <c r="Q59" s="75"/>
      <c r="R59" s="144"/>
      <c r="S59" s="144"/>
      <c r="T59" s="144"/>
      <c r="U59" s="75"/>
      <c r="V59" s="76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80"/>
      <c r="AH59" s="138"/>
      <c r="AI59" s="138"/>
      <c r="AJ59" s="138"/>
      <c r="AK59" s="138"/>
      <c r="AL59" s="101"/>
      <c r="AM59" s="103"/>
      <c r="AN59" s="101"/>
      <c r="AO59" s="139"/>
      <c r="AP59" s="139"/>
    </row>
    <row r="60" spans="1:42" s="20" customFormat="1" ht="12.7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54"/>
      <c r="L60" s="141"/>
      <c r="M60" s="141"/>
      <c r="N60" s="141"/>
      <c r="O60" s="141"/>
      <c r="P60" s="141"/>
      <c r="Q60" s="75"/>
      <c r="R60" s="145"/>
      <c r="S60" s="145"/>
      <c r="T60" s="145"/>
      <c r="U60" s="75"/>
      <c r="V60" s="76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80"/>
      <c r="AH60" s="138"/>
      <c r="AI60" s="138"/>
      <c r="AJ60" s="138"/>
      <c r="AK60" s="138"/>
      <c r="AL60" s="101"/>
      <c r="AM60" s="103"/>
      <c r="AN60" s="101"/>
      <c r="AO60" s="139"/>
      <c r="AP60" s="139"/>
    </row>
    <row r="61" spans="1:42" s="20" customFormat="1" ht="12.75">
      <c r="A61" s="73"/>
      <c r="B61" s="30"/>
      <c r="C61" s="30"/>
      <c r="D61" s="30"/>
      <c r="E61" s="30"/>
      <c r="F61" s="30"/>
      <c r="G61" s="30"/>
      <c r="H61" s="30"/>
      <c r="I61" s="30"/>
      <c r="J61" s="30"/>
      <c r="K61" s="21"/>
      <c r="L61" s="30"/>
      <c r="M61" s="30"/>
      <c r="N61" s="30"/>
      <c r="O61" s="30"/>
      <c r="P61" s="30"/>
      <c r="Q61" s="78"/>
      <c r="R61" s="30"/>
      <c r="S61" s="30"/>
      <c r="T61" s="30"/>
      <c r="U61" s="78"/>
      <c r="V61" s="79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54"/>
      <c r="AH61" s="178" t="s">
        <v>86</v>
      </c>
      <c r="AI61" s="178"/>
      <c r="AJ61" s="178"/>
      <c r="AK61" s="178"/>
      <c r="AL61" s="82"/>
      <c r="AM61" s="100" t="s">
        <v>138</v>
      </c>
      <c r="AN61" s="82"/>
      <c r="AO61" s="179">
        <f>SUM(AO4:AP60)</f>
        <v>49.995999999999995</v>
      </c>
      <c r="AP61" s="179"/>
    </row>
  </sheetData>
  <sheetProtection selectLockedCells="1"/>
  <mergeCells count="294">
    <mergeCell ref="A23:K23"/>
    <mergeCell ref="L18:P18"/>
    <mergeCell ref="L19:P19"/>
    <mergeCell ref="A18:K18"/>
    <mergeCell ref="L20:P20"/>
    <mergeCell ref="L21:P21"/>
    <mergeCell ref="L22:P22"/>
    <mergeCell ref="A19:K22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13:E13"/>
    <mergeCell ref="A14:E14"/>
    <mergeCell ref="A15:E15"/>
    <mergeCell ref="A16:E16"/>
    <mergeCell ref="A9:E9"/>
    <mergeCell ref="A10:E10"/>
    <mergeCell ref="A11:E11"/>
    <mergeCell ref="A12:E12"/>
    <mergeCell ref="AH3:AK3"/>
    <mergeCell ref="AO3:AP3"/>
    <mergeCell ref="W2:AF2"/>
    <mergeCell ref="AH2:AK2"/>
    <mergeCell ref="AO2:AP2"/>
    <mergeCell ref="W60:AF60"/>
    <mergeCell ref="AH60:AK60"/>
    <mergeCell ref="AO60:AP60"/>
    <mergeCell ref="W61:AF61"/>
    <mergeCell ref="AH61:AK61"/>
    <mergeCell ref="AO61:AP61"/>
    <mergeCell ref="W58:AF58"/>
    <mergeCell ref="AH58:AK58"/>
    <mergeCell ref="AO58:AP58"/>
    <mergeCell ref="W59:AF59"/>
    <mergeCell ref="AH59:AK59"/>
    <mergeCell ref="AO59:AP59"/>
    <mergeCell ref="W56:AF56"/>
    <mergeCell ref="AH56:AK56"/>
    <mergeCell ref="AO56:AP56"/>
    <mergeCell ref="W57:AF57"/>
    <mergeCell ref="AH57:AK57"/>
    <mergeCell ref="AO57:AP57"/>
    <mergeCell ref="W54:AF54"/>
    <mergeCell ref="AH54:AK54"/>
    <mergeCell ref="AO54:AP54"/>
    <mergeCell ref="W55:AF55"/>
    <mergeCell ref="AH55:AK55"/>
    <mergeCell ref="AO55:AP55"/>
    <mergeCell ref="W52:AF52"/>
    <mergeCell ref="AH52:AK52"/>
    <mergeCell ref="AO52:AP52"/>
    <mergeCell ref="W53:AF53"/>
    <mergeCell ref="AH53:AK53"/>
    <mergeCell ref="AO53:AP53"/>
    <mergeCell ref="W50:AF50"/>
    <mergeCell ref="AH50:AK50"/>
    <mergeCell ref="AO50:AP50"/>
    <mergeCell ref="W51:AF51"/>
    <mergeCell ref="AH51:AK51"/>
    <mergeCell ref="AO51:AP51"/>
    <mergeCell ref="W48:AF48"/>
    <mergeCell ref="AH48:AK48"/>
    <mergeCell ref="AO48:AP48"/>
    <mergeCell ref="W49:AF49"/>
    <mergeCell ref="AH49:AK49"/>
    <mergeCell ref="AO49:AP49"/>
    <mergeCell ref="W46:AF46"/>
    <mergeCell ref="AH46:AK46"/>
    <mergeCell ref="AO46:AP46"/>
    <mergeCell ref="W47:AF47"/>
    <mergeCell ref="AH47:AK47"/>
    <mergeCell ref="AO47:AP47"/>
    <mergeCell ref="W44:AF44"/>
    <mergeCell ref="AH44:AK44"/>
    <mergeCell ref="AO44:AP44"/>
    <mergeCell ref="W45:AF45"/>
    <mergeCell ref="AH45:AK45"/>
    <mergeCell ref="AO45:AP45"/>
    <mergeCell ref="W42:AF42"/>
    <mergeCell ref="AH42:AK42"/>
    <mergeCell ref="AO42:AP42"/>
    <mergeCell ref="W43:AF43"/>
    <mergeCell ref="AH43:AK43"/>
    <mergeCell ref="AO43:AP43"/>
    <mergeCell ref="W40:AF40"/>
    <mergeCell ref="AH40:AK40"/>
    <mergeCell ref="AO40:AP40"/>
    <mergeCell ref="W41:AF41"/>
    <mergeCell ref="AH41:AK41"/>
    <mergeCell ref="AO41:AP41"/>
    <mergeCell ref="W38:AF38"/>
    <mergeCell ref="AH38:AK38"/>
    <mergeCell ref="AO38:AP38"/>
    <mergeCell ref="W39:AF39"/>
    <mergeCell ref="AH39:AK39"/>
    <mergeCell ref="AO39:AP39"/>
    <mergeCell ref="W36:AF36"/>
    <mergeCell ref="AH36:AK36"/>
    <mergeCell ref="AO36:AP36"/>
    <mergeCell ref="W37:AF37"/>
    <mergeCell ref="AH37:AK37"/>
    <mergeCell ref="AO37:AP37"/>
    <mergeCell ref="W34:AF34"/>
    <mergeCell ref="AH34:AK34"/>
    <mergeCell ref="AO34:AP34"/>
    <mergeCell ref="W35:AF35"/>
    <mergeCell ref="AH35:AK35"/>
    <mergeCell ref="AO35:AP35"/>
    <mergeCell ref="W32:AF32"/>
    <mergeCell ref="AH32:AK32"/>
    <mergeCell ref="AO32:AP32"/>
    <mergeCell ref="W33:AF33"/>
    <mergeCell ref="AH33:AK33"/>
    <mergeCell ref="AO33:AP33"/>
    <mergeCell ref="W30:AF30"/>
    <mergeCell ref="AH30:AK30"/>
    <mergeCell ref="AO30:AP30"/>
    <mergeCell ref="W31:AF31"/>
    <mergeCell ref="AH31:AK31"/>
    <mergeCell ref="AO31:AP31"/>
    <mergeCell ref="W28:AF28"/>
    <mergeCell ref="AH28:AK28"/>
    <mergeCell ref="AO28:AP28"/>
    <mergeCell ref="W29:AF29"/>
    <mergeCell ref="AH29:AK29"/>
    <mergeCell ref="AO29:AP29"/>
    <mergeCell ref="W26:AF26"/>
    <mergeCell ref="AH26:AK26"/>
    <mergeCell ref="AO26:AP26"/>
    <mergeCell ref="W27:AF27"/>
    <mergeCell ref="AH27:AK27"/>
    <mergeCell ref="AO27:AP27"/>
    <mergeCell ref="W24:AF24"/>
    <mergeCell ref="AH24:AK24"/>
    <mergeCell ref="AO24:AP24"/>
    <mergeCell ref="W25:AF25"/>
    <mergeCell ref="AH25:AK25"/>
    <mergeCell ref="AO25:AP25"/>
    <mergeCell ref="W19:AF19"/>
    <mergeCell ref="AH19:AK19"/>
    <mergeCell ref="AO19:AP19"/>
    <mergeCell ref="W23:AF23"/>
    <mergeCell ref="AH23:AK23"/>
    <mergeCell ref="AO23:AP23"/>
    <mergeCell ref="AH20:AK20"/>
    <mergeCell ref="AH21:AK21"/>
    <mergeCell ref="AH22:AK22"/>
    <mergeCell ref="W20:AF20"/>
    <mergeCell ref="W17:AF17"/>
    <mergeCell ref="AH17:AK17"/>
    <mergeCell ref="AO17:AP17"/>
    <mergeCell ref="W18:AF18"/>
    <mergeCell ref="AH18:AK18"/>
    <mergeCell ref="AO18:AP18"/>
    <mergeCell ref="W15:AF15"/>
    <mergeCell ref="AH15:AK15"/>
    <mergeCell ref="AO15:AP15"/>
    <mergeCell ref="W16:AF16"/>
    <mergeCell ref="AH16:AK16"/>
    <mergeCell ref="AO16:AP16"/>
    <mergeCell ref="W13:AF13"/>
    <mergeCell ref="AH13:AK13"/>
    <mergeCell ref="AO13:AP13"/>
    <mergeCell ref="W14:AF14"/>
    <mergeCell ref="AH14:AK14"/>
    <mergeCell ref="AO14:AP14"/>
    <mergeCell ref="W11:AF11"/>
    <mergeCell ref="AH11:AK11"/>
    <mergeCell ref="AO11:AP11"/>
    <mergeCell ref="W12:AF12"/>
    <mergeCell ref="AH12:AK12"/>
    <mergeCell ref="AO12:AP12"/>
    <mergeCell ref="W9:AF9"/>
    <mergeCell ref="AH9:AK9"/>
    <mergeCell ref="AO9:AP9"/>
    <mergeCell ref="W10:AF10"/>
    <mergeCell ref="AH10:AK10"/>
    <mergeCell ref="AO10:AP10"/>
    <mergeCell ref="W7:AF7"/>
    <mergeCell ref="AH7:AK7"/>
    <mergeCell ref="AO7:AP7"/>
    <mergeCell ref="W8:AF8"/>
    <mergeCell ref="AH8:AK8"/>
    <mergeCell ref="AO8:AP8"/>
    <mergeCell ref="AO5:AP5"/>
    <mergeCell ref="AO6:AP6"/>
    <mergeCell ref="W4:AF4"/>
    <mergeCell ref="AH4:AK4"/>
    <mergeCell ref="AO4:AP4"/>
    <mergeCell ref="W5:AF5"/>
    <mergeCell ref="AH5:AK5"/>
    <mergeCell ref="W6:AF6"/>
    <mergeCell ref="AH6:AK6"/>
    <mergeCell ref="W1:AP1"/>
    <mergeCell ref="W3:AF3"/>
    <mergeCell ref="A7:K7"/>
    <mergeCell ref="L7:V7"/>
    <mergeCell ref="A1:V1"/>
    <mergeCell ref="A2:V2"/>
    <mergeCell ref="P4:U4"/>
    <mergeCell ref="P5:U5"/>
    <mergeCell ref="C4:N4"/>
    <mergeCell ref="C5:N5"/>
    <mergeCell ref="A30:P30"/>
    <mergeCell ref="R31:T31"/>
    <mergeCell ref="R32:T32"/>
    <mergeCell ref="O23:P23"/>
    <mergeCell ref="A28:K28"/>
    <mergeCell ref="A26:K26"/>
    <mergeCell ref="L26:P26"/>
    <mergeCell ref="L28:P28"/>
    <mergeCell ref="A25:V25"/>
    <mergeCell ref="A24:K24"/>
    <mergeCell ref="L31:P31"/>
    <mergeCell ref="L32:P32"/>
    <mergeCell ref="A32:J32"/>
    <mergeCell ref="A31:J31"/>
    <mergeCell ref="A33:J33"/>
    <mergeCell ref="L33:P33"/>
    <mergeCell ref="A36:J36"/>
    <mergeCell ref="L36:P36"/>
    <mergeCell ref="A35:P35"/>
    <mergeCell ref="A37:J37"/>
    <mergeCell ref="A41:J41"/>
    <mergeCell ref="A42:J42"/>
    <mergeCell ref="A40:P40"/>
    <mergeCell ref="A38:J38"/>
    <mergeCell ref="L38:P38"/>
    <mergeCell ref="L37:P37"/>
    <mergeCell ref="L42:P42"/>
    <mergeCell ref="L41:P41"/>
    <mergeCell ref="A43:J43"/>
    <mergeCell ref="A44:J44"/>
    <mergeCell ref="A45:J45"/>
    <mergeCell ref="A46:J46"/>
    <mergeCell ref="L43:P43"/>
    <mergeCell ref="L44:P44"/>
    <mergeCell ref="R33:T33"/>
    <mergeCell ref="U30:V30"/>
    <mergeCell ref="U35:V35"/>
    <mergeCell ref="U40:V40"/>
    <mergeCell ref="R36:T36"/>
    <mergeCell ref="R37:T37"/>
    <mergeCell ref="R38:T38"/>
    <mergeCell ref="R39:T39"/>
    <mergeCell ref="R41:T41"/>
    <mergeCell ref="R42:T42"/>
    <mergeCell ref="R43:T43"/>
    <mergeCell ref="R44:T44"/>
    <mergeCell ref="R45:T45"/>
    <mergeCell ref="R46:T46"/>
    <mergeCell ref="R47:T47"/>
    <mergeCell ref="A49:P49"/>
    <mergeCell ref="A47:J47"/>
    <mergeCell ref="L45:P45"/>
    <mergeCell ref="L46:P46"/>
    <mergeCell ref="L47:P47"/>
    <mergeCell ref="A51:J51"/>
    <mergeCell ref="A52:J52"/>
    <mergeCell ref="L50:P50"/>
    <mergeCell ref="L51:P51"/>
    <mergeCell ref="L52:P52"/>
    <mergeCell ref="A50:J50"/>
    <mergeCell ref="U49:V49"/>
    <mergeCell ref="R50:T50"/>
    <mergeCell ref="R51:T51"/>
    <mergeCell ref="R52:T52"/>
    <mergeCell ref="A54:P54"/>
    <mergeCell ref="U54:V54"/>
    <mergeCell ref="A59:J59"/>
    <mergeCell ref="L59:P59"/>
    <mergeCell ref="R55:T55"/>
    <mergeCell ref="R56:T56"/>
    <mergeCell ref="A58:P58"/>
    <mergeCell ref="A55:J55"/>
    <mergeCell ref="L55:P55"/>
    <mergeCell ref="L56:P56"/>
    <mergeCell ref="A60:J60"/>
    <mergeCell ref="L60:P60"/>
    <mergeCell ref="U58:V58"/>
    <mergeCell ref="R59:T59"/>
    <mergeCell ref="R60:T60"/>
    <mergeCell ref="W21:AF21"/>
    <mergeCell ref="W22:AF22"/>
    <mergeCell ref="AO20:AP20"/>
    <mergeCell ref="AO21:AP21"/>
    <mergeCell ref="AO22:AP22"/>
  </mergeCells>
  <printOptions/>
  <pageMargins left="0.8" right="0.6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2007-07-31T17:48:52Z</cp:lastPrinted>
  <dcterms:created xsi:type="dcterms:W3CDTF">2006-12-21T02:09:04Z</dcterms:created>
  <dcterms:modified xsi:type="dcterms:W3CDTF">2008-01-10T00:53:55Z</dcterms:modified>
  <cp:category/>
  <cp:version/>
  <cp:contentType/>
  <cp:contentStatus/>
</cp:coreProperties>
</file>